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CD" sheetId="5" r:id="rId1"/>
    <sheet name="editionEtatStock_2025-01-27_08-" sheetId="1" r:id="rId2"/>
  </sheets>
  <definedNames>
    <definedName name="_xlnm._FilterDatabase" localSheetId="1" hidden="1">'editionEtatStock_2025-01-27_08-'!$A$1:$O$256</definedName>
  </definedNames>
  <calcPr calcId="162913"/>
</workbook>
</file>

<file path=xl/calcChain.xml><?xml version="1.0" encoding="utf-8"?>
<calcChain xmlns="http://schemas.openxmlformats.org/spreadsheetml/2006/main">
  <c r="N18" i="1" l="1"/>
  <c r="N151" i="1"/>
  <c r="N153" i="1"/>
  <c r="N162" i="1"/>
  <c r="N174" i="1"/>
  <c r="N152" i="1"/>
  <c r="N155" i="1"/>
  <c r="N156" i="1"/>
  <c r="N158" i="1"/>
  <c r="N159" i="1"/>
  <c r="N160" i="1"/>
  <c r="N164" i="1"/>
  <c r="N166" i="1"/>
  <c r="N169" i="1"/>
  <c r="N175" i="1"/>
  <c r="N149" i="1"/>
  <c r="N172" i="1"/>
  <c r="N171" i="1"/>
  <c r="N150" i="1"/>
  <c r="N173" i="1"/>
  <c r="N176" i="1"/>
  <c r="N154" i="1"/>
  <c r="N157" i="1"/>
  <c r="N161" i="1"/>
  <c r="N163" i="1"/>
  <c r="N165" i="1"/>
  <c r="N167" i="1"/>
  <c r="N168" i="1"/>
  <c r="N170" i="1"/>
  <c r="N177" i="1"/>
  <c r="N178" i="1"/>
  <c r="N179" i="1"/>
  <c r="N180" i="1"/>
  <c r="N181" i="1"/>
  <c r="N182" i="1"/>
  <c r="N183" i="1"/>
  <c r="N184" i="1"/>
  <c r="N185" i="1"/>
  <c r="N186" i="1"/>
  <c r="N188" i="1"/>
  <c r="N195" i="1"/>
  <c r="N199" i="1"/>
  <c r="N189" i="1"/>
  <c r="N190" i="1"/>
  <c r="N191" i="1"/>
  <c r="N192" i="1"/>
  <c r="N193" i="1"/>
  <c r="N194" i="1"/>
  <c r="N196" i="1"/>
  <c r="N197" i="1"/>
  <c r="N198" i="1"/>
  <c r="N200" i="1"/>
  <c r="N228" i="1"/>
  <c r="N240" i="1"/>
  <c r="N249" i="1"/>
  <c r="N233" i="1"/>
  <c r="N235" i="1"/>
  <c r="N237" i="1"/>
  <c r="N238" i="1"/>
  <c r="N242" i="1"/>
  <c r="N244" i="1"/>
  <c r="N250" i="1"/>
  <c r="N223" i="1"/>
  <c r="N251" i="1"/>
  <c r="N224" i="1"/>
  <c r="N252" i="1"/>
  <c r="N225" i="1"/>
  <c r="N253" i="1"/>
  <c r="N226" i="1"/>
  <c r="N254" i="1"/>
  <c r="N227" i="1"/>
  <c r="N255" i="1"/>
  <c r="N222" i="1"/>
  <c r="N230" i="1"/>
  <c r="N231" i="1"/>
  <c r="N232" i="1"/>
  <c r="N234" i="1"/>
  <c r="N236" i="1"/>
  <c r="N239" i="1"/>
  <c r="N241" i="1"/>
  <c r="N243" i="1"/>
  <c r="N245" i="1"/>
  <c r="N246" i="1"/>
  <c r="N247" i="1"/>
  <c r="N248" i="1"/>
  <c r="N256" i="1"/>
  <c r="N229" i="1"/>
  <c r="N2" i="1"/>
  <c r="N3" i="1"/>
  <c r="N4" i="1"/>
  <c r="N5" i="1"/>
  <c r="N6" i="1"/>
  <c r="N7" i="1"/>
  <c r="N8" i="1"/>
  <c r="N79" i="1"/>
  <c r="N80" i="1"/>
  <c r="N81" i="1"/>
  <c r="N82" i="1"/>
  <c r="N83" i="1"/>
  <c r="N84" i="1"/>
  <c r="N85" i="1"/>
  <c r="N86" i="1"/>
  <c r="N87" i="1"/>
  <c r="N139" i="1"/>
  <c r="N140" i="1"/>
  <c r="N141" i="1"/>
  <c r="N142" i="1"/>
  <c r="N143" i="1"/>
  <c r="N144" i="1"/>
  <c r="N145" i="1"/>
  <c r="N146" i="1"/>
  <c r="N147" i="1"/>
  <c r="N148" i="1"/>
  <c r="N187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114" i="1"/>
  <c r="N124" i="1"/>
  <c r="N135" i="1"/>
  <c r="N113" i="1"/>
  <c r="N116" i="1"/>
  <c r="N118" i="1"/>
  <c r="N120" i="1"/>
  <c r="N121" i="1"/>
  <c r="N122" i="1"/>
  <c r="N125" i="1"/>
  <c r="N126" i="1"/>
  <c r="N128" i="1"/>
  <c r="N131" i="1"/>
  <c r="N136" i="1"/>
  <c r="N111" i="1"/>
  <c r="N133" i="1"/>
  <c r="N112" i="1"/>
  <c r="N134" i="1"/>
  <c r="N115" i="1"/>
  <c r="N117" i="1"/>
  <c r="N119" i="1"/>
  <c r="N123" i="1"/>
  <c r="N127" i="1"/>
  <c r="N129" i="1"/>
  <c r="N130" i="1"/>
  <c r="N132" i="1"/>
  <c r="N137" i="1"/>
  <c r="N138" i="1"/>
  <c r="N9" i="1"/>
  <c r="N10" i="1"/>
  <c r="N11" i="1"/>
  <c r="N12" i="1"/>
  <c r="N13" i="1"/>
  <c r="N14" i="1"/>
  <c r="N15" i="1"/>
  <c r="N16" i="1"/>
  <c r="N17" i="1"/>
  <c r="N221" i="1"/>
  <c r="N19" i="1"/>
  <c r="N25" i="1"/>
  <c r="N37" i="1"/>
  <c r="N48" i="1"/>
  <c r="N20" i="1"/>
  <c r="N27" i="1"/>
  <c r="N31" i="1"/>
  <c r="N33" i="1"/>
  <c r="N34" i="1"/>
  <c r="N35" i="1"/>
  <c r="N38" i="1"/>
  <c r="N41" i="1"/>
  <c r="N43" i="1"/>
  <c r="N46" i="1"/>
  <c r="N49" i="1"/>
  <c r="N21" i="1"/>
  <c r="N50" i="1"/>
  <c r="N22" i="1"/>
  <c r="N51" i="1"/>
  <c r="N23" i="1"/>
  <c r="N52" i="1"/>
  <c r="N24" i="1"/>
  <c r="N53" i="1"/>
  <c r="N39" i="1"/>
  <c r="N26" i="1"/>
  <c r="N28" i="1"/>
  <c r="N29" i="1"/>
  <c r="N30" i="1"/>
  <c r="N32" i="1"/>
  <c r="N36" i="1"/>
  <c r="N40" i="1"/>
  <c r="N42" i="1"/>
  <c r="N44" i="1"/>
  <c r="N45" i="1"/>
  <c r="N47" i="1"/>
  <c r="N54" i="1"/>
  <c r="N55" i="1"/>
  <c r="N58" i="1"/>
  <c r="N67" i="1"/>
  <c r="N76" i="1"/>
  <c r="N57" i="1"/>
  <c r="N60" i="1"/>
  <c r="N62" i="1"/>
  <c r="N64" i="1"/>
  <c r="N65" i="1"/>
  <c r="N66" i="1"/>
  <c r="N68" i="1"/>
  <c r="N69" i="1"/>
  <c r="N70" i="1"/>
  <c r="N72" i="1"/>
  <c r="N77" i="1"/>
  <c r="N74" i="1"/>
  <c r="N73" i="1"/>
  <c r="N56" i="1"/>
  <c r="N75" i="1"/>
  <c r="N59" i="1"/>
  <c r="N61" i="1"/>
  <c r="N63" i="1"/>
  <c r="N71" i="1"/>
  <c r="N78" i="1"/>
  <c r="N88" i="1"/>
  <c r="N92" i="1"/>
  <c r="N101" i="1"/>
  <c r="N106" i="1"/>
  <c r="N89" i="1"/>
  <c r="N94" i="1"/>
  <c r="N96" i="1"/>
  <c r="N98" i="1"/>
  <c r="N99" i="1"/>
  <c r="N100" i="1"/>
  <c r="N102" i="1"/>
  <c r="N103" i="1"/>
  <c r="N104" i="1"/>
  <c r="N105" i="1"/>
  <c r="N107" i="1"/>
  <c r="N90" i="1"/>
  <c r="N108" i="1"/>
  <c r="N91" i="1"/>
  <c r="N109" i="1"/>
  <c r="N93" i="1"/>
  <c r="N95" i="1"/>
  <c r="N97" i="1"/>
  <c r="N110" i="1"/>
  <c r="N220" i="1"/>
  <c r="H174" i="1"/>
  <c r="J174" i="1"/>
  <c r="H2" i="1"/>
  <c r="J2" i="1"/>
  <c r="H80" i="1"/>
  <c r="J80" i="1"/>
  <c r="H140" i="1"/>
  <c r="J140" i="1"/>
  <c r="H201" i="1"/>
  <c r="J201" i="1"/>
  <c r="H211" i="1"/>
  <c r="J211" i="1"/>
  <c r="H10" i="1"/>
  <c r="J10" i="1"/>
  <c r="H3" i="1"/>
  <c r="J3" i="1"/>
  <c r="H81" i="1"/>
  <c r="J81" i="1"/>
  <c r="H141" i="1"/>
  <c r="J141" i="1"/>
  <c r="H19" i="1"/>
  <c r="J19" i="1"/>
  <c r="H88" i="1"/>
  <c r="J88" i="1"/>
  <c r="H151" i="1"/>
  <c r="J151" i="1"/>
  <c r="H228" i="1"/>
  <c r="J228" i="1"/>
  <c r="H25" i="1"/>
  <c r="J25" i="1"/>
  <c r="H58" i="1"/>
  <c r="J58" i="1"/>
  <c r="H92" i="1"/>
  <c r="J92" i="1"/>
  <c r="H114" i="1"/>
  <c r="J114" i="1"/>
  <c r="H153" i="1"/>
  <c r="J153" i="1"/>
  <c r="H188" i="1"/>
  <c r="J188" i="1"/>
  <c r="H240" i="1"/>
  <c r="J240" i="1"/>
  <c r="H37" i="1"/>
  <c r="J37" i="1"/>
  <c r="H67" i="1"/>
  <c r="J67" i="1"/>
  <c r="H101" i="1"/>
  <c r="J101" i="1"/>
  <c r="H124" i="1"/>
  <c r="J124" i="1"/>
  <c r="H162" i="1"/>
  <c r="J162" i="1"/>
  <c r="H195" i="1"/>
  <c r="J195" i="1"/>
  <c r="H249" i="1"/>
  <c r="J249" i="1"/>
  <c r="H48" i="1"/>
  <c r="J48" i="1"/>
  <c r="H76" i="1"/>
  <c r="J76" i="1"/>
  <c r="H106" i="1"/>
  <c r="J106" i="1"/>
  <c r="H135" i="1"/>
  <c r="J135" i="1"/>
  <c r="H202" i="1"/>
  <c r="J202" i="1"/>
  <c r="H212" i="1"/>
  <c r="J212" i="1"/>
  <c r="H11" i="1"/>
  <c r="J11" i="1"/>
  <c r="H4" i="1"/>
  <c r="J4" i="1"/>
  <c r="H82" i="1"/>
  <c r="J82" i="1"/>
  <c r="H142" i="1"/>
  <c r="J142" i="1"/>
  <c r="H203" i="1"/>
  <c r="J203" i="1"/>
  <c r="H213" i="1"/>
  <c r="J213" i="1"/>
  <c r="H12" i="1"/>
  <c r="J12" i="1"/>
  <c r="H5" i="1"/>
  <c r="J5" i="1"/>
  <c r="H79" i="1"/>
  <c r="J79" i="1"/>
  <c r="H139" i="1"/>
  <c r="J139" i="1"/>
  <c r="H187" i="1"/>
  <c r="J187" i="1"/>
  <c r="H210" i="1"/>
  <c r="J210" i="1"/>
  <c r="H9" i="1"/>
  <c r="J9" i="1"/>
  <c r="H6" i="1"/>
  <c r="J6" i="1"/>
  <c r="H83" i="1"/>
  <c r="J83" i="1"/>
  <c r="H143" i="1"/>
  <c r="J143" i="1"/>
  <c r="H204" i="1"/>
  <c r="J204" i="1"/>
  <c r="H214" i="1"/>
  <c r="J214" i="1"/>
  <c r="H13" i="1"/>
  <c r="J13" i="1"/>
  <c r="H7" i="1"/>
  <c r="J7" i="1"/>
  <c r="H84" i="1"/>
  <c r="J84" i="1"/>
  <c r="H144" i="1"/>
  <c r="J144" i="1"/>
  <c r="H205" i="1"/>
  <c r="J205" i="1"/>
  <c r="H215" i="1"/>
  <c r="J215" i="1"/>
  <c r="H14" i="1"/>
  <c r="J14" i="1"/>
  <c r="H8" i="1"/>
  <c r="J8" i="1"/>
  <c r="H85" i="1"/>
  <c r="J85" i="1"/>
  <c r="H145" i="1"/>
  <c r="J145" i="1"/>
  <c r="H206" i="1"/>
  <c r="J206" i="1"/>
  <c r="H216" i="1"/>
  <c r="J216" i="1"/>
  <c r="H15" i="1"/>
  <c r="J15" i="1"/>
  <c r="H146" i="1"/>
  <c r="J146" i="1"/>
  <c r="H207" i="1"/>
  <c r="J207" i="1"/>
  <c r="H217" i="1"/>
  <c r="J217" i="1"/>
  <c r="H16" i="1"/>
  <c r="J16" i="1"/>
  <c r="H86" i="1"/>
  <c r="J86" i="1"/>
  <c r="H147" i="1"/>
  <c r="J147" i="1"/>
  <c r="H208" i="1"/>
  <c r="J208" i="1"/>
  <c r="H218" i="1"/>
  <c r="J218" i="1"/>
  <c r="H17" i="1"/>
  <c r="J17" i="1"/>
  <c r="H87" i="1"/>
  <c r="J87" i="1"/>
  <c r="H148" i="1"/>
  <c r="J148" i="1"/>
  <c r="H209" i="1"/>
  <c r="J209" i="1"/>
  <c r="H219" i="1"/>
  <c r="J219" i="1"/>
  <c r="H18" i="1"/>
  <c r="J18" i="1"/>
  <c r="H221" i="1"/>
  <c r="J221" i="1"/>
  <c r="H20" i="1"/>
  <c r="J20" i="1"/>
  <c r="H57" i="1"/>
  <c r="J57" i="1"/>
  <c r="H89" i="1"/>
  <c r="J89" i="1"/>
  <c r="H113" i="1"/>
  <c r="J113" i="1"/>
  <c r="H152" i="1"/>
  <c r="J152" i="1"/>
  <c r="H27" i="1"/>
  <c r="J27" i="1"/>
  <c r="H60" i="1"/>
  <c r="J60" i="1"/>
  <c r="H94" i="1"/>
  <c r="J94" i="1"/>
  <c r="H116" i="1"/>
  <c r="J116" i="1"/>
  <c r="H155" i="1"/>
  <c r="J155" i="1"/>
  <c r="H233" i="1"/>
  <c r="J233" i="1"/>
  <c r="H31" i="1"/>
  <c r="J31" i="1"/>
  <c r="H62" i="1"/>
  <c r="J62" i="1"/>
  <c r="H96" i="1"/>
  <c r="J96" i="1"/>
  <c r="H118" i="1"/>
  <c r="J118" i="1"/>
  <c r="H156" i="1"/>
  <c r="J156" i="1"/>
  <c r="H235" i="1"/>
  <c r="J235" i="1"/>
  <c r="H33" i="1"/>
  <c r="J33" i="1"/>
  <c r="H64" i="1"/>
  <c r="J64" i="1"/>
  <c r="H98" i="1"/>
  <c r="J98" i="1"/>
  <c r="H120" i="1"/>
  <c r="J120" i="1"/>
  <c r="H158" i="1"/>
  <c r="J158" i="1"/>
  <c r="H237" i="1"/>
  <c r="J237" i="1"/>
  <c r="H34" i="1"/>
  <c r="J34" i="1"/>
  <c r="H65" i="1"/>
  <c r="J65" i="1"/>
  <c r="H99" i="1"/>
  <c r="J99" i="1"/>
  <c r="H121" i="1"/>
  <c r="J121" i="1"/>
  <c r="H159" i="1"/>
  <c r="J159" i="1"/>
  <c r="H238" i="1"/>
  <c r="J238" i="1"/>
  <c r="H35" i="1"/>
  <c r="J35" i="1"/>
  <c r="H66" i="1"/>
  <c r="J66" i="1"/>
  <c r="H100" i="1"/>
  <c r="J100" i="1"/>
  <c r="H122" i="1"/>
  <c r="J122" i="1"/>
  <c r="H160" i="1"/>
  <c r="J160" i="1"/>
  <c r="H242" i="1"/>
  <c r="J242" i="1"/>
  <c r="H38" i="1"/>
  <c r="J38" i="1"/>
  <c r="H68" i="1"/>
  <c r="J68" i="1"/>
  <c r="H102" i="1"/>
  <c r="J102" i="1"/>
  <c r="H125" i="1"/>
  <c r="J125" i="1"/>
  <c r="H244" i="1"/>
  <c r="J244" i="1"/>
  <c r="H41" i="1"/>
  <c r="J41" i="1"/>
  <c r="H69" i="1"/>
  <c r="J69" i="1"/>
  <c r="H103" i="1"/>
  <c r="J103" i="1"/>
  <c r="H126" i="1"/>
  <c r="J126" i="1"/>
  <c r="H164" i="1"/>
  <c r="J164" i="1"/>
  <c r="H43" i="1"/>
  <c r="J43" i="1"/>
  <c r="H70" i="1"/>
  <c r="J70" i="1"/>
  <c r="H104" i="1"/>
  <c r="J104" i="1"/>
  <c r="H128" i="1"/>
  <c r="J128" i="1"/>
  <c r="H166" i="1"/>
  <c r="J166" i="1"/>
  <c r="H46" i="1"/>
  <c r="J46" i="1"/>
  <c r="H72" i="1"/>
  <c r="J72" i="1"/>
  <c r="H105" i="1"/>
  <c r="J105" i="1"/>
  <c r="H131" i="1"/>
  <c r="J131" i="1"/>
  <c r="H169" i="1"/>
  <c r="J169" i="1"/>
  <c r="H250" i="1"/>
  <c r="J250" i="1"/>
  <c r="H49" i="1"/>
  <c r="J49" i="1"/>
  <c r="H77" i="1"/>
  <c r="J77" i="1"/>
  <c r="H107" i="1"/>
  <c r="J107" i="1"/>
  <c r="H136" i="1"/>
  <c r="J136" i="1"/>
  <c r="H175" i="1"/>
  <c r="J175" i="1"/>
  <c r="H223" i="1"/>
  <c r="J223" i="1"/>
  <c r="H21" i="1"/>
  <c r="J21" i="1"/>
  <c r="H90" i="1"/>
  <c r="J90" i="1"/>
  <c r="H111" i="1"/>
  <c r="J111" i="1"/>
  <c r="H149" i="1"/>
  <c r="J149" i="1"/>
  <c r="H251" i="1"/>
  <c r="J251" i="1"/>
  <c r="H50" i="1"/>
  <c r="J50" i="1"/>
  <c r="H74" i="1"/>
  <c r="J74" i="1"/>
  <c r="H108" i="1"/>
  <c r="J108" i="1"/>
  <c r="H133" i="1"/>
  <c r="J133" i="1"/>
  <c r="H172" i="1"/>
  <c r="J172" i="1"/>
  <c r="H224" i="1"/>
  <c r="J224" i="1"/>
  <c r="H252" i="1"/>
  <c r="J252" i="1"/>
  <c r="H225" i="1"/>
  <c r="J225" i="1"/>
  <c r="H22" i="1"/>
  <c r="J22" i="1"/>
  <c r="H253" i="1"/>
  <c r="J253" i="1"/>
  <c r="H51" i="1"/>
  <c r="J51" i="1"/>
  <c r="H73" i="1"/>
  <c r="J73" i="1"/>
  <c r="H171" i="1"/>
  <c r="J171" i="1"/>
  <c r="H226" i="1"/>
  <c r="J226" i="1"/>
  <c r="H23" i="1"/>
  <c r="J23" i="1"/>
  <c r="H56" i="1"/>
  <c r="J56" i="1"/>
  <c r="H91" i="1"/>
  <c r="J91" i="1"/>
  <c r="H112" i="1"/>
  <c r="J112" i="1"/>
  <c r="H150" i="1"/>
  <c r="J150" i="1"/>
  <c r="H254" i="1"/>
  <c r="J254" i="1"/>
  <c r="H52" i="1"/>
  <c r="J52" i="1"/>
  <c r="H75" i="1"/>
  <c r="J75" i="1"/>
  <c r="H109" i="1"/>
  <c r="J109" i="1"/>
  <c r="H134" i="1"/>
  <c r="J134" i="1"/>
  <c r="H173" i="1"/>
  <c r="J173" i="1"/>
  <c r="H227" i="1"/>
  <c r="J227" i="1"/>
  <c r="H24" i="1"/>
  <c r="J24" i="1"/>
  <c r="H255" i="1"/>
  <c r="J255" i="1"/>
  <c r="H53" i="1"/>
  <c r="J53" i="1"/>
  <c r="H176" i="1"/>
  <c r="J176" i="1"/>
  <c r="H199" i="1"/>
  <c r="J199" i="1"/>
  <c r="H39" i="1"/>
  <c r="J39" i="1"/>
  <c r="H222" i="1"/>
  <c r="J222" i="1"/>
  <c r="H229" i="1"/>
  <c r="J229" i="1"/>
  <c r="H26" i="1"/>
  <c r="J26" i="1"/>
  <c r="H59" i="1"/>
  <c r="J59" i="1"/>
  <c r="H93" i="1"/>
  <c r="J93" i="1"/>
  <c r="H115" i="1"/>
  <c r="J115" i="1"/>
  <c r="H154" i="1"/>
  <c r="J154" i="1"/>
  <c r="H189" i="1"/>
  <c r="J189" i="1"/>
  <c r="H230" i="1"/>
  <c r="J230" i="1"/>
  <c r="H28" i="1"/>
  <c r="J28" i="1"/>
  <c r="H190" i="1"/>
  <c r="J190" i="1"/>
  <c r="H231" i="1"/>
  <c r="J231" i="1"/>
  <c r="H29" i="1"/>
  <c r="J29" i="1"/>
  <c r="H191" i="1"/>
  <c r="J191" i="1"/>
  <c r="H232" i="1"/>
  <c r="J232" i="1"/>
  <c r="H30" i="1"/>
  <c r="J30" i="1"/>
  <c r="H61" i="1"/>
  <c r="J61" i="1"/>
  <c r="H95" i="1"/>
  <c r="J95" i="1"/>
  <c r="H117" i="1"/>
  <c r="J117" i="1"/>
  <c r="H179" i="1"/>
  <c r="J179" i="1"/>
  <c r="H192" i="1"/>
  <c r="J192" i="1"/>
  <c r="H234" i="1"/>
  <c r="J234" i="1"/>
  <c r="H32" i="1"/>
  <c r="J32" i="1"/>
  <c r="H63" i="1"/>
  <c r="J63" i="1"/>
  <c r="H97" i="1"/>
  <c r="J97" i="1"/>
  <c r="H119" i="1"/>
  <c r="J119" i="1"/>
  <c r="H157" i="1"/>
  <c r="J157" i="1"/>
  <c r="H180" i="1"/>
  <c r="J180" i="1"/>
  <c r="H193" i="1"/>
  <c r="J193" i="1"/>
  <c r="H236" i="1"/>
  <c r="J236" i="1"/>
  <c r="H239" i="1"/>
  <c r="J239" i="1"/>
  <c r="H36" i="1"/>
  <c r="J36" i="1"/>
  <c r="H123" i="1"/>
  <c r="J123" i="1"/>
  <c r="H161" i="1"/>
  <c r="J161" i="1"/>
  <c r="H181" i="1"/>
  <c r="J181" i="1"/>
  <c r="H194" i="1"/>
  <c r="J194" i="1"/>
  <c r="H241" i="1"/>
  <c r="J241" i="1"/>
  <c r="H243" i="1"/>
  <c r="J243" i="1"/>
  <c r="H40" i="1"/>
  <c r="J40" i="1"/>
  <c r="H163" i="1"/>
  <c r="J163" i="1"/>
  <c r="H182" i="1"/>
  <c r="J182" i="1"/>
  <c r="H196" i="1"/>
  <c r="J196" i="1"/>
  <c r="H245" i="1"/>
  <c r="J245" i="1"/>
  <c r="H42" i="1"/>
  <c r="J42" i="1"/>
  <c r="H127" i="1"/>
  <c r="J127" i="1"/>
  <c r="H165" i="1"/>
  <c r="J165" i="1"/>
  <c r="H183" i="1"/>
  <c r="J183" i="1"/>
  <c r="H197" i="1"/>
  <c r="J197" i="1"/>
  <c r="H246" i="1"/>
  <c r="J246" i="1"/>
  <c r="H44" i="1"/>
  <c r="J44" i="1"/>
  <c r="H129" i="1"/>
  <c r="J129" i="1"/>
  <c r="H167" i="1"/>
  <c r="J167" i="1"/>
  <c r="H184" i="1"/>
  <c r="J184" i="1"/>
  <c r="H247" i="1"/>
  <c r="J247" i="1"/>
  <c r="H45" i="1"/>
  <c r="J45" i="1"/>
  <c r="H71" i="1"/>
  <c r="J71" i="1"/>
  <c r="H130" i="1"/>
  <c r="J130" i="1"/>
  <c r="H168" i="1"/>
  <c r="J168" i="1"/>
  <c r="H185" i="1"/>
  <c r="J185" i="1"/>
  <c r="H198" i="1"/>
  <c r="J198" i="1"/>
  <c r="H248" i="1"/>
  <c r="J248" i="1"/>
  <c r="H47" i="1"/>
  <c r="J47" i="1"/>
  <c r="H132" i="1"/>
  <c r="J132" i="1"/>
  <c r="H170" i="1"/>
  <c r="J170" i="1"/>
  <c r="H54" i="1"/>
  <c r="J54" i="1"/>
  <c r="H78" i="1"/>
  <c r="J78" i="1"/>
  <c r="H110" i="1"/>
  <c r="J110" i="1"/>
  <c r="H137" i="1"/>
  <c r="J137" i="1"/>
  <c r="H177" i="1"/>
  <c r="J177" i="1"/>
  <c r="H256" i="1"/>
  <c r="J256" i="1"/>
  <c r="H55" i="1"/>
  <c r="J55" i="1"/>
  <c r="H138" i="1"/>
  <c r="J138" i="1"/>
  <c r="H178" i="1"/>
  <c r="J178" i="1"/>
  <c r="H186" i="1"/>
  <c r="J186" i="1"/>
  <c r="H200" i="1"/>
  <c r="J200" i="1"/>
  <c r="H220" i="1"/>
  <c r="J220" i="1"/>
  <c r="O27" i="1"/>
  <c r="O131" i="1"/>
  <c r="O220" i="1"/>
  <c r="O90" i="1"/>
  <c r="O78" i="1"/>
  <c r="O74" i="1"/>
  <c r="O64" i="1"/>
  <c r="O54" i="1"/>
  <c r="O30" i="1"/>
  <c r="O41" i="1"/>
  <c r="O48" i="1"/>
  <c r="O14" i="1"/>
  <c r="O132" i="1"/>
  <c r="O134" i="1"/>
  <c r="O125" i="1"/>
  <c r="O213" i="1"/>
  <c r="O205" i="1"/>
  <c r="O87" i="1"/>
  <c r="O79" i="1"/>
  <c r="O239" i="1"/>
  <c r="O227" i="1"/>
  <c r="O223" i="1"/>
  <c r="O249" i="1"/>
  <c r="O193" i="1"/>
  <c r="O178" i="1"/>
  <c r="O157" i="1"/>
  <c r="O155" i="1"/>
  <c r="O107" i="1"/>
  <c r="O96" i="1"/>
  <c r="O71" i="1"/>
  <c r="O62" i="1"/>
  <c r="O29" i="1"/>
  <c r="O51" i="1"/>
  <c r="O38" i="1"/>
  <c r="O204" i="1"/>
  <c r="O145" i="1"/>
  <c r="O86" i="1"/>
  <c r="O256" i="1"/>
  <c r="O236" i="1"/>
  <c r="O240" i="1"/>
  <c r="O192" i="1"/>
  <c r="O152" i="1"/>
  <c r="O108" i="1"/>
  <c r="O99" i="1"/>
  <c r="O88" i="1"/>
  <c r="O73" i="1"/>
  <c r="O65" i="1"/>
  <c r="O55" i="1"/>
  <c r="O32" i="1"/>
  <c r="O43" i="1"/>
  <c r="O20" i="1"/>
  <c r="O15" i="1"/>
  <c r="O214" i="1"/>
  <c r="O206" i="1"/>
  <c r="O147" i="1"/>
  <c r="O139" i="1"/>
  <c r="O80" i="1"/>
  <c r="O2" i="1"/>
  <c r="O241" i="1"/>
  <c r="O255" i="1"/>
  <c r="O251" i="1"/>
  <c r="O233" i="1"/>
  <c r="O194" i="1"/>
  <c r="O188" i="1"/>
  <c r="O179" i="1"/>
  <c r="O161" i="1"/>
  <c r="O149" i="1"/>
  <c r="O156" i="1"/>
  <c r="O98" i="1"/>
  <c r="O250" i="1"/>
  <c r="O185" i="1"/>
  <c r="O177" i="1"/>
  <c r="O169" i="1"/>
  <c r="O97" i="1"/>
  <c r="O105" i="1"/>
  <c r="O94" i="1"/>
  <c r="O63" i="1"/>
  <c r="O72" i="1"/>
  <c r="O60" i="1"/>
  <c r="O45" i="1"/>
  <c r="O28" i="1"/>
  <c r="O22" i="1"/>
  <c r="O35" i="1"/>
  <c r="O25" i="1"/>
  <c r="O12" i="1"/>
  <c r="O219" i="1"/>
  <c r="O211" i="1"/>
  <c r="O203" i="1"/>
  <c r="O144" i="1"/>
  <c r="O85" i="1"/>
  <c r="O7" i="1"/>
  <c r="O248" i="1"/>
  <c r="O234" i="1"/>
  <c r="O226" i="1"/>
  <c r="O244" i="1"/>
  <c r="O228" i="1"/>
  <c r="O191" i="1"/>
  <c r="O170" i="1"/>
  <c r="O176" i="1"/>
  <c r="O95" i="1"/>
  <c r="O104" i="1"/>
  <c r="O89" i="1"/>
  <c r="O61" i="1"/>
  <c r="O70" i="1"/>
  <c r="O57" i="1"/>
  <c r="O44" i="1"/>
  <c r="O26" i="1"/>
  <c r="O50" i="1"/>
  <c r="O34" i="1"/>
  <c r="O19" i="1"/>
  <c r="O11" i="1"/>
  <c r="O218" i="1"/>
  <c r="O210" i="1"/>
  <c r="O202" i="1"/>
  <c r="O143" i="1"/>
  <c r="O84" i="1"/>
  <c r="O6" i="1"/>
  <c r="O247" i="1"/>
  <c r="O232" i="1"/>
  <c r="O253" i="1"/>
  <c r="O242" i="1"/>
  <c r="O200" i="1"/>
  <c r="O190" i="1"/>
  <c r="O168" i="1"/>
  <c r="O173" i="1"/>
  <c r="O164" i="1"/>
  <c r="O162" i="1"/>
  <c r="O13" i="1"/>
  <c r="O186" i="1"/>
  <c r="O175" i="1"/>
  <c r="O93" i="1"/>
  <c r="O103" i="1"/>
  <c r="O106" i="1"/>
  <c r="O59" i="1"/>
  <c r="O69" i="1"/>
  <c r="O76" i="1"/>
  <c r="O42" i="1"/>
  <c r="O39" i="1"/>
  <c r="O21" i="1"/>
  <c r="O221" i="1"/>
  <c r="O10" i="1"/>
  <c r="O217" i="1"/>
  <c r="O209" i="1"/>
  <c r="O201" i="1"/>
  <c r="O142" i="1"/>
  <c r="O83" i="1"/>
  <c r="O5" i="1"/>
  <c r="O246" i="1"/>
  <c r="O231" i="1"/>
  <c r="O225" i="1"/>
  <c r="O238" i="1"/>
  <c r="O198" i="1"/>
  <c r="O189" i="1"/>
  <c r="O182" i="1"/>
  <c r="O167" i="1"/>
  <c r="O150" i="1"/>
  <c r="O160" i="1"/>
  <c r="O153" i="1"/>
  <c r="O254" i="1"/>
  <c r="O109" i="1"/>
  <c r="O102" i="1"/>
  <c r="O101" i="1"/>
  <c r="O75" i="1"/>
  <c r="O68" i="1"/>
  <c r="O67" i="1"/>
  <c r="O40" i="1"/>
  <c r="O53" i="1"/>
  <c r="O49" i="1"/>
  <c r="O31" i="1"/>
  <c r="O17" i="1"/>
  <c r="O9" i="1"/>
  <c r="O216" i="1"/>
  <c r="O208" i="1"/>
  <c r="O187" i="1"/>
  <c r="O141" i="1"/>
  <c r="O82" i="1"/>
  <c r="O4" i="1"/>
  <c r="O245" i="1"/>
  <c r="O230" i="1"/>
  <c r="O252" i="1"/>
  <c r="O237" i="1"/>
  <c r="O197" i="1"/>
  <c r="O181" i="1"/>
  <c r="O165" i="1"/>
  <c r="O171" i="1"/>
  <c r="O159" i="1"/>
  <c r="O151" i="1"/>
  <c r="O47" i="1"/>
  <c r="O37" i="1"/>
  <c r="O8" i="1"/>
  <c r="O91" i="1"/>
  <c r="O100" i="1"/>
  <c r="O92" i="1"/>
  <c r="O56" i="1"/>
  <c r="O66" i="1"/>
  <c r="O58" i="1"/>
  <c r="O36" i="1"/>
  <c r="O24" i="1"/>
  <c r="O46" i="1"/>
  <c r="O16" i="1"/>
  <c r="O215" i="1"/>
  <c r="O207" i="1"/>
  <c r="O148" i="1"/>
  <c r="O140" i="1"/>
  <c r="O3" i="1"/>
  <c r="O243" i="1"/>
  <c r="O222" i="1"/>
  <c r="O224" i="1"/>
  <c r="O235" i="1"/>
  <c r="O196" i="1"/>
  <c r="O195" i="1"/>
  <c r="O180" i="1"/>
  <c r="O163" i="1"/>
  <c r="O172" i="1"/>
  <c r="O158" i="1"/>
  <c r="O18" i="1"/>
  <c r="O137" i="1"/>
  <c r="O115" i="1"/>
  <c r="O135" i="1"/>
  <c r="O130" i="1"/>
  <c r="O122" i="1"/>
  <c r="O114" i="1"/>
  <c r="O129" i="1"/>
  <c r="O121" i="1"/>
  <c r="O127" i="1"/>
  <c r="O120" i="1"/>
  <c r="O123" i="1"/>
  <c r="O136" i="1"/>
  <c r="O118" i="1"/>
  <c r="O119" i="1"/>
  <c r="O116" i="1"/>
  <c r="O138" i="1"/>
  <c r="O117" i="1"/>
  <c r="O128" i="1"/>
  <c r="O113" i="1"/>
  <c r="O133" i="1"/>
  <c r="O112" i="1"/>
  <c r="O111" i="1"/>
  <c r="O124" i="1"/>
  <c r="O146" i="1"/>
  <c r="O126" i="1"/>
  <c r="O23" i="1"/>
  <c r="O110" i="1"/>
  <c r="O77" i="1"/>
  <c r="O212" i="1"/>
  <c r="O154" i="1"/>
  <c r="O184" i="1"/>
  <c r="O166" i="1"/>
  <c r="O174" i="1"/>
  <c r="O52" i="1"/>
  <c r="O183" i="1"/>
  <c r="O199" i="1"/>
  <c r="O33" i="1"/>
  <c r="O81" i="1"/>
  <c r="O229" i="1"/>
</calcChain>
</file>

<file path=xl/sharedStrings.xml><?xml version="1.0" encoding="utf-8"?>
<sst xmlns="http://schemas.openxmlformats.org/spreadsheetml/2006/main" count="1896" uniqueCount="375">
  <si>
    <t>Dépôt de stock</t>
  </si>
  <si>
    <t>Référence</t>
  </si>
  <si>
    <t>Réf. Fabricant</t>
  </si>
  <si>
    <t>Désignation</t>
  </si>
  <si>
    <t>Marque</t>
  </si>
  <si>
    <t>Stock réel</t>
  </si>
  <si>
    <t>Emplacement principal</t>
  </si>
  <si>
    <t>Dépôt principal</t>
  </si>
  <si>
    <t>CL150Black09-XS</t>
  </si>
  <si>
    <t>CL150</t>
  </si>
  <si>
    <t>T-shirt Manches Courtes FIRST 150 COLORS</t>
  </si>
  <si>
    <t>COLORS</t>
  </si>
  <si>
    <t>1B05A</t>
  </si>
  <si>
    <t>CL150Black1-S</t>
  </si>
  <si>
    <t>CL150Black3-L</t>
  </si>
  <si>
    <t>CL150Black5-XXL</t>
  </si>
  <si>
    <t>CL150BottleGreen09-XS</t>
  </si>
  <si>
    <t>1A06CH</t>
  </si>
  <si>
    <t>CL150BottleGreen1-S</t>
  </si>
  <si>
    <t>1B05B</t>
  </si>
  <si>
    <t>CL150BottleGreen2-M</t>
  </si>
  <si>
    <t>CL150BottleGreen3-L</t>
  </si>
  <si>
    <t>CL150BottleGreen4-XL</t>
  </si>
  <si>
    <t>CL150BottleGreen5-XXL</t>
  </si>
  <si>
    <t>CL150BottleGreen7-4XL</t>
  </si>
  <si>
    <t>CL150Pistachio09-XS</t>
  </si>
  <si>
    <t>CL150Pistachio1-S</t>
  </si>
  <si>
    <t>CL150Pistachio2-M</t>
  </si>
  <si>
    <t>CL150Pistachio3-L</t>
  </si>
  <si>
    <t>CL150Pistachio4-XL</t>
  </si>
  <si>
    <t>CL150Pistachio5-XXL</t>
  </si>
  <si>
    <t>CL150Pistachio7-4XL</t>
  </si>
  <si>
    <t>CL150White09-XS</t>
  </si>
  <si>
    <t>CL150White1-S</t>
  </si>
  <si>
    <t>CL150White2-M</t>
  </si>
  <si>
    <t>CL150White3-L</t>
  </si>
  <si>
    <t>CL150White4-XL</t>
  </si>
  <si>
    <t>1E05B</t>
  </si>
  <si>
    <t>CL150White5-XXL</t>
  </si>
  <si>
    <t>CL151Black04-1/2ans</t>
  </si>
  <si>
    <t>CL151</t>
  </si>
  <si>
    <t>T-shirt Manches Courtes KID 150 COLORS</t>
  </si>
  <si>
    <t>1A05A</t>
  </si>
  <si>
    <t>CL151Black04-3-4ans</t>
  </si>
  <si>
    <t>CL151Black04-5-6ans</t>
  </si>
  <si>
    <t>CL151Black04-7-8ans</t>
  </si>
  <si>
    <t>CL151Black04-9-11ans</t>
  </si>
  <si>
    <t>CL151Black05-12-14ans</t>
  </si>
  <si>
    <t>CL151Lime04-1/2ans</t>
  </si>
  <si>
    <t>1A05DH</t>
  </si>
  <si>
    <t>CL151Lime04-3-4ans</t>
  </si>
  <si>
    <t>1A05D</t>
  </si>
  <si>
    <t>CL151Lime04-5-6ans</t>
  </si>
  <si>
    <t>CL151Lime04-7-8ans</t>
  </si>
  <si>
    <t>CL151Lime04-9-11ans</t>
  </si>
  <si>
    <t>CL151Lime05-12-14ans</t>
  </si>
  <si>
    <t>CL151Pink04-1/2ans</t>
  </si>
  <si>
    <t>CL151Pink04-3-4ans</t>
  </si>
  <si>
    <t>1A05C</t>
  </si>
  <si>
    <t>CL151Pink04-5-6ans</t>
  </si>
  <si>
    <t>CL151Pink04-7-8ans</t>
  </si>
  <si>
    <t>CL151Pink04-9-11ans</t>
  </si>
  <si>
    <t>CL151Pink05-12-14ans</t>
  </si>
  <si>
    <t>CL151Pistachio04-1/2ans</t>
  </si>
  <si>
    <t>CL151Pistachio04-3/4ans</t>
  </si>
  <si>
    <t>CL151Pistachio04-5/6ans</t>
  </si>
  <si>
    <t>CL151Pistachio04-7/8ans</t>
  </si>
  <si>
    <t>CL151Pistachio04-9/11ans</t>
  </si>
  <si>
    <t>CL151Pistachio05-12/14ans</t>
  </si>
  <si>
    <t>CL151Red04-1/2ans</t>
  </si>
  <si>
    <t>CL151Red04-3-4ans</t>
  </si>
  <si>
    <t>CL151Red04-5-6ans</t>
  </si>
  <si>
    <t>CL151Red04-7-8ans</t>
  </si>
  <si>
    <t>CL151Red04-9-11ans</t>
  </si>
  <si>
    <t>CL151Red05-12-14ans</t>
  </si>
  <si>
    <t>CL151Royal04-1/2ans</t>
  </si>
  <si>
    <t>CL151Royal04-3-4ans</t>
  </si>
  <si>
    <t>CL151Royal04-5-6ans</t>
  </si>
  <si>
    <t>CL151Royal04-7-8ans</t>
  </si>
  <si>
    <t>CL151Royal04-9-11ans</t>
  </si>
  <si>
    <t>CL151Royal05-12-14ans</t>
  </si>
  <si>
    <t>CL151Turquoise04-1/2ans</t>
  </si>
  <si>
    <t>CL151Turquoise04-3-4ans</t>
  </si>
  <si>
    <t>CL151Turquoise04-5-6ans</t>
  </si>
  <si>
    <t>CL151Turquoise04-7-8ans</t>
  </si>
  <si>
    <t>CL151Turquoise04-9-11ans</t>
  </si>
  <si>
    <t>CL151Turquoise05-12-14ans</t>
  </si>
  <si>
    <t>CL151White04-5-6ans</t>
  </si>
  <si>
    <t>1E03CHH</t>
  </si>
  <si>
    <t>CL151White04-7-8ans</t>
  </si>
  <si>
    <t>CL151White04-9-11ans</t>
  </si>
  <si>
    <t>1E04C</t>
  </si>
  <si>
    <t>CL151White05-12-14ans</t>
  </si>
  <si>
    <t>1E03CH</t>
  </si>
  <si>
    <t>CL151Yellow04-3-4ans</t>
  </si>
  <si>
    <t>CL151Yellow04-5-6ans</t>
  </si>
  <si>
    <t>CL151Yellow04-7-8ans</t>
  </si>
  <si>
    <t>CL151Yellow04-9-11ans</t>
  </si>
  <si>
    <t>CL151Yellow05-12-14ans</t>
  </si>
  <si>
    <t>CL151Zinc04-3-4ans</t>
  </si>
  <si>
    <t>CL151Zinc04-5-6ans</t>
  </si>
  <si>
    <t>CL151Zinc04-7-8ans</t>
  </si>
  <si>
    <t>CL151Zinc04-9-11ans</t>
  </si>
  <si>
    <t>CL151Zinc05-12-14ans</t>
  </si>
  <si>
    <t>CL154Black09-XS</t>
  </si>
  <si>
    <t>CL154</t>
  </si>
  <si>
    <t>T-shirt Manches Courtes LADY 150 COLORS</t>
  </si>
  <si>
    <t>1A06D</t>
  </si>
  <si>
    <t>CL154Black1-S</t>
  </si>
  <si>
    <t>CL154Black2-M</t>
  </si>
  <si>
    <t>CL154Black3-L</t>
  </si>
  <si>
    <t>CL154Black4-XL</t>
  </si>
  <si>
    <t>CL154Black5-XXL</t>
  </si>
  <si>
    <t>CL154Gold11-S</t>
  </si>
  <si>
    <t>1A07D</t>
  </si>
  <si>
    <t>CL154Gold22-M</t>
  </si>
  <si>
    <t>CL154Gold33-L</t>
  </si>
  <si>
    <t>CL154Gold44-XL</t>
  </si>
  <si>
    <t>CL154Gold55-XXL</t>
  </si>
  <si>
    <t>CL154Lime09-XS</t>
  </si>
  <si>
    <t>CL154Lime1-S</t>
  </si>
  <si>
    <t>CL154Lime2-M</t>
  </si>
  <si>
    <t>CL154Lime3-L</t>
  </si>
  <si>
    <t>CL154Lime4-XL</t>
  </si>
  <si>
    <t>CL154Lime5-XXL</t>
  </si>
  <si>
    <t>CL154Navy09-XS</t>
  </si>
  <si>
    <t>CL154Navy1-S</t>
  </si>
  <si>
    <t>CL154Navy2-M</t>
  </si>
  <si>
    <t>CL154Navy3-L</t>
  </si>
  <si>
    <t>CL154Navy4-XL</t>
  </si>
  <si>
    <t>CL154Navy5-XXL</t>
  </si>
  <si>
    <t>CL154Orange09-XS</t>
  </si>
  <si>
    <t>1A06C</t>
  </si>
  <si>
    <t>CL154Orange1-S</t>
  </si>
  <si>
    <t>CL154Orange2-M</t>
  </si>
  <si>
    <t>CL154Orange3-L</t>
  </si>
  <si>
    <t>CL154Orange4-XL</t>
  </si>
  <si>
    <t>CL154Orange5-XXL</t>
  </si>
  <si>
    <t>CL154Pink09-XS</t>
  </si>
  <si>
    <t>CL154Pink1-S</t>
  </si>
  <si>
    <t>CL154Pink2-M</t>
  </si>
  <si>
    <t>CL154Pink3-L</t>
  </si>
  <si>
    <t>CL154Pink4-XL</t>
  </si>
  <si>
    <t>CL154Pink5-XXL</t>
  </si>
  <si>
    <t>CL154Raspberry09-XS</t>
  </si>
  <si>
    <t>1A06B</t>
  </si>
  <si>
    <t>CL154Raspberry1-S</t>
  </si>
  <si>
    <t>CL154Raspberry2-M</t>
  </si>
  <si>
    <t>CL154Raspberry3-L</t>
  </si>
  <si>
    <t>CL154Raspberry4-XL</t>
  </si>
  <si>
    <t>CL154Red09-XS</t>
  </si>
  <si>
    <t>CL154Red1-S</t>
  </si>
  <si>
    <t>CL154Red2-M</t>
  </si>
  <si>
    <t>CL154Red3-L</t>
  </si>
  <si>
    <t>CL154Red4-XL</t>
  </si>
  <si>
    <t>CL154Red5-XXL</t>
  </si>
  <si>
    <t>CL154Royal1-S</t>
  </si>
  <si>
    <t>CL154Royal2-M</t>
  </si>
  <si>
    <t>CL154Royal3-L</t>
  </si>
  <si>
    <t>CL154Royal4-XL</t>
  </si>
  <si>
    <t>CL154Royal5-XXL</t>
  </si>
  <si>
    <t>CL154Turquoise1-S</t>
  </si>
  <si>
    <t>CL154Turquoise2-M</t>
  </si>
  <si>
    <t>CL154Turquoise3-L</t>
  </si>
  <si>
    <t>CL154Turquoise4-XL</t>
  </si>
  <si>
    <t>CL154Turquoise5-XXL</t>
  </si>
  <si>
    <t>CL154White09-XS</t>
  </si>
  <si>
    <t>CL154White1-S</t>
  </si>
  <si>
    <t>CL154White2-M</t>
  </si>
  <si>
    <t>CL154White3-L</t>
  </si>
  <si>
    <t>CL154White4-XL</t>
  </si>
  <si>
    <t>CL154White5-XXL</t>
  </si>
  <si>
    <t>CL1634Black09-XS</t>
  </si>
  <si>
    <t>CL1634</t>
  </si>
  <si>
    <t>T-shirt V-NECK Women NO LABEL 160 Coton Peigné</t>
  </si>
  <si>
    <t>1A04AA</t>
  </si>
  <si>
    <t>CL1634Black1-S</t>
  </si>
  <si>
    <t>CL1634Black3-L</t>
  </si>
  <si>
    <t>CL1634Black4-XL</t>
  </si>
  <si>
    <t>CL1634Black5-XXL</t>
  </si>
  <si>
    <t>CL1634White09-XS</t>
  </si>
  <si>
    <t>1B04AA</t>
  </si>
  <si>
    <t>CL1634White1-S</t>
  </si>
  <si>
    <t>CL1634White2-M</t>
  </si>
  <si>
    <t>CL1634White3-L</t>
  </si>
  <si>
    <t>CL1634White4-XL</t>
  </si>
  <si>
    <t>CL1634White5-XXL</t>
  </si>
  <si>
    <t>CL1680Black09-XS</t>
  </si>
  <si>
    <t>CL1680</t>
  </si>
  <si>
    <t>T-shirt ROUND NECK Men NO LABEL 160 Coton Peigné</t>
  </si>
  <si>
    <t>CL1680White09-XS</t>
  </si>
  <si>
    <t>1C03AA</t>
  </si>
  <si>
    <t>CL1683Black09-XS</t>
  </si>
  <si>
    <t>CL1683</t>
  </si>
  <si>
    <t>T-shirt V-NECK Men NO LABEL 160 Coton Peigné</t>
  </si>
  <si>
    <t>1C07B</t>
  </si>
  <si>
    <t>CL1683Black1-S</t>
  </si>
  <si>
    <t>CL1683White09-XS</t>
  </si>
  <si>
    <t>1A08D</t>
  </si>
  <si>
    <t>CL1683White1-S</t>
  </si>
  <si>
    <t>CL1683White2-M</t>
  </si>
  <si>
    <t>CL1683White5-XXL</t>
  </si>
  <si>
    <t>CL1684Black09-XS</t>
  </si>
  <si>
    <t>CL1684</t>
  </si>
  <si>
    <t>T-shirt ROUND NECK Women NO LABEL 160 Coton Peigné</t>
  </si>
  <si>
    <t>1B08AA</t>
  </si>
  <si>
    <t>CL1684Black1-S</t>
  </si>
  <si>
    <t>CL1684Black2-M</t>
  </si>
  <si>
    <t>CL1684Black3-L</t>
  </si>
  <si>
    <t>CL1684Black4-XL</t>
  </si>
  <si>
    <t>CL1684Black5-XXL</t>
  </si>
  <si>
    <t>CL1684White09-XS</t>
  </si>
  <si>
    <t>1C09B</t>
  </si>
  <si>
    <t>CL1684White1-S</t>
  </si>
  <si>
    <t>CL1684White2-M</t>
  </si>
  <si>
    <t>CL1684White3-L</t>
  </si>
  <si>
    <t>CL1684White4-XL</t>
  </si>
  <si>
    <t>CL1684White5-XXL</t>
  </si>
  <si>
    <t>CL180Black09-XS</t>
  </si>
  <si>
    <t>CL180</t>
  </si>
  <si>
    <t>T-shirt CLYDE 180 COLORS</t>
  </si>
  <si>
    <t>1D13AA</t>
  </si>
  <si>
    <t>CL180Black1-S</t>
  </si>
  <si>
    <t>CL180White09-XS</t>
  </si>
  <si>
    <t>1D10AA</t>
  </si>
  <si>
    <t>CL180White1-S</t>
  </si>
  <si>
    <t>CL180White5-XXL</t>
  </si>
  <si>
    <t>CL180White7-4XL</t>
  </si>
  <si>
    <t>CL203Raspberry1-S</t>
  </si>
  <si>
    <t>T-Shirt Femme col V VERA 200 COLORS</t>
  </si>
  <si>
    <t>B06C</t>
  </si>
  <si>
    <t>CLTEEAsh09-XS</t>
  </si>
  <si>
    <t>CLTEE</t>
  </si>
  <si>
    <t>T-shirt Homme Manches Courtes LIBERTEE 150</t>
  </si>
  <si>
    <t>DIV-</t>
  </si>
  <si>
    <t>1B06A</t>
  </si>
  <si>
    <t>CLTEEGold1-S</t>
  </si>
  <si>
    <t>CLTEEGold2-M</t>
  </si>
  <si>
    <t>CLTEEGold3-L</t>
  </si>
  <si>
    <t>CLTEEGold4-XL</t>
  </si>
  <si>
    <t>CLTEEGold5-XXL</t>
  </si>
  <si>
    <t>CLTEEGold7-4XL</t>
  </si>
  <si>
    <t>CLTEEGreyDark09-XS</t>
  </si>
  <si>
    <t>CLTEEGreyDark1-S</t>
  </si>
  <si>
    <t>1C10DH-SG15</t>
  </si>
  <si>
    <t>CLTEEGreyDark7-4XL</t>
  </si>
  <si>
    <t>CLTEEGreyHeather09-XS</t>
  </si>
  <si>
    <t>CLTEEGreyHeather1-S</t>
  </si>
  <si>
    <t>1C10BH-SG15</t>
  </si>
  <si>
    <t>CLTEEGreyHeather7-4XL</t>
  </si>
  <si>
    <t>CLTEEKellyGreen09-XS</t>
  </si>
  <si>
    <t>CLTEEKellyGreen1-S</t>
  </si>
  <si>
    <t>CLTEEKellyGreen2-M</t>
  </si>
  <si>
    <t>CLTEEKellyGreen3-L</t>
  </si>
  <si>
    <t>CLTEEKellyGreen4-XL</t>
  </si>
  <si>
    <t>CLTEEKellyGreen6-XXXL</t>
  </si>
  <si>
    <t>CLTEEKellyGreen7-4XL</t>
  </si>
  <si>
    <t>CLTEELime09-XS</t>
  </si>
  <si>
    <t>CLTEELime1-S</t>
  </si>
  <si>
    <t>CLTEELime2-M</t>
  </si>
  <si>
    <t>CLTEELime3-L</t>
  </si>
  <si>
    <t>CLTEELime4-XL</t>
  </si>
  <si>
    <t>CLTEELime5-XXL</t>
  </si>
  <si>
    <t>CLTEELime6-XXXL</t>
  </si>
  <si>
    <t>CLTEELime7-4XL</t>
  </si>
  <si>
    <t>CLTEENavy09-XS</t>
  </si>
  <si>
    <t>CLTEEPink09-XS</t>
  </si>
  <si>
    <t>CLTEEPink1-S</t>
  </si>
  <si>
    <t>CLTEEPink4-XL</t>
  </si>
  <si>
    <t>CLTEEPink5-XXL</t>
  </si>
  <si>
    <t>CLTEEPink6-XXXL</t>
  </si>
  <si>
    <t>CLTEEPink7-4XL</t>
  </si>
  <si>
    <t>CLTEEPurple09-XS</t>
  </si>
  <si>
    <t>CLTEERaspberry09-XS</t>
  </si>
  <si>
    <t>CLTEERaspberry1-S</t>
  </si>
  <si>
    <t>CLTEERaspberry5-XXL</t>
  </si>
  <si>
    <t>CLTEERaspberry6-XXXL</t>
  </si>
  <si>
    <t>CLTEERaspberry7-4XL</t>
  </si>
  <si>
    <t>CLTEERed09-XS</t>
  </si>
  <si>
    <t>CLTEERed1-S</t>
  </si>
  <si>
    <t>1E01BIS</t>
  </si>
  <si>
    <t>CLTEERed4-XL</t>
  </si>
  <si>
    <t>CLTEERed5-XXL</t>
  </si>
  <si>
    <t>CLTEERed6-XXXL</t>
  </si>
  <si>
    <t>CLTEERed7-4XL</t>
  </si>
  <si>
    <t>CLTEERoyal09-XS</t>
  </si>
  <si>
    <t>CLTEERoyal1-S</t>
  </si>
  <si>
    <t>1C09BH-SG15</t>
  </si>
  <si>
    <t>CLTEERoyal4-XL</t>
  </si>
  <si>
    <t>1C09DH-</t>
  </si>
  <si>
    <t>CLTEERoyal5-XXL</t>
  </si>
  <si>
    <t>CLTEERoyal6-XXXL</t>
  </si>
  <si>
    <t>CLTEESkyblue09-XS</t>
  </si>
  <si>
    <t>CLTEESkyblue1-S</t>
  </si>
  <si>
    <t>CLTEESkyblue2-M</t>
  </si>
  <si>
    <t>CLTEESkyblue4-XL</t>
  </si>
  <si>
    <t>CLTEESkyblue5-XXL</t>
  </si>
  <si>
    <t>CLTEESkyblue6-XXXL</t>
  </si>
  <si>
    <t>CLTEESkyblue7-4XL</t>
  </si>
  <si>
    <t>CLTEETurquoise09-XS</t>
  </si>
  <si>
    <t>CLTEETurquoise1-S</t>
  </si>
  <si>
    <t>CLTEETurquoise4-XL</t>
  </si>
  <si>
    <t>CLTEETurquoise5-XXL</t>
  </si>
  <si>
    <t>CLTEEWhite1-S</t>
  </si>
  <si>
    <t>1D01-SG15</t>
  </si>
  <si>
    <t>CLTEEWhite2-M</t>
  </si>
  <si>
    <t>CLTEEWhite3-L</t>
  </si>
  <si>
    <t>CLTEEWhite4-XL</t>
  </si>
  <si>
    <t>CLTEEWhite5-XXL</t>
  </si>
  <si>
    <t>1D01-</t>
  </si>
  <si>
    <t>CLTEEYellow09-XS</t>
  </si>
  <si>
    <t>CLTEEYellow1-S</t>
  </si>
  <si>
    <t>CLTEEYellow4-XL</t>
  </si>
  <si>
    <t>CLTEEYellow5-XXL</t>
  </si>
  <si>
    <t>CLTEEYellow6-XXXL</t>
  </si>
  <si>
    <t>CLTEEYellow7-4XL</t>
  </si>
  <si>
    <t>1-S</t>
  </si>
  <si>
    <t>2-M</t>
  </si>
  <si>
    <t>3-L</t>
  </si>
  <si>
    <t>4-XL</t>
  </si>
  <si>
    <t>5-XXL</t>
  </si>
  <si>
    <t>7-4XL</t>
  </si>
  <si>
    <t>taille</t>
  </si>
  <si>
    <t>num</t>
  </si>
  <si>
    <t>"-"</t>
  </si>
  <si>
    <t>6-XXXL</t>
  </si>
  <si>
    <t>9-XS</t>
  </si>
  <si>
    <t>Total général</t>
  </si>
  <si>
    <t>3-4ans</t>
  </si>
  <si>
    <t>5-6ans</t>
  </si>
  <si>
    <t>7-8ans</t>
  </si>
  <si>
    <t>9-11ans</t>
  </si>
  <si>
    <t>12-14ans</t>
  </si>
  <si>
    <t>CLTEEGold9-XS</t>
  </si>
  <si>
    <t>modele</t>
  </si>
  <si>
    <t>couleur</t>
  </si>
  <si>
    <t>CL203</t>
  </si>
  <si>
    <t>cc</t>
  </si>
  <si>
    <t>Black</t>
  </si>
  <si>
    <t>BottleGreen</t>
  </si>
  <si>
    <t>Pistachio</t>
  </si>
  <si>
    <t>White</t>
  </si>
  <si>
    <t>Lime</t>
  </si>
  <si>
    <t>Pink</t>
  </si>
  <si>
    <t>Red</t>
  </si>
  <si>
    <t>Royal</t>
  </si>
  <si>
    <t>Turquoise</t>
  </si>
  <si>
    <t>Yellow</t>
  </si>
  <si>
    <t>Zinc</t>
  </si>
  <si>
    <t>Navy</t>
  </si>
  <si>
    <t>Orange</t>
  </si>
  <si>
    <t>Raspberry</t>
  </si>
  <si>
    <t>Gold</t>
  </si>
  <si>
    <t>GreyDark</t>
  </si>
  <si>
    <t>GreyHeather</t>
  </si>
  <si>
    <t>KellyGreen</t>
  </si>
  <si>
    <t>Skyblue</t>
  </si>
  <si>
    <t>Ash</t>
  </si>
  <si>
    <t>Purple</t>
  </si>
  <si>
    <t>taille finalle</t>
  </si>
  <si>
    <t>1-2ans</t>
  </si>
  <si>
    <t>Black0</t>
  </si>
  <si>
    <t>tailles</t>
  </si>
  <si>
    <t xml:space="preserve">Modèles et </t>
  </si>
  <si>
    <t>compositions</t>
  </si>
  <si>
    <t>Visuels</t>
  </si>
  <si>
    <t xml:space="preserve">
Tshirt LADY
T-shirt manches courtes, coupe tubulaire. 100% coton - Double piqûre au col, manches et taille.
145gr</t>
  </si>
  <si>
    <t>Tshirt KID
T-shirt manches courtes, coupe tubulaire. 100% coton - Double piqûre au col, manches et taille.
145gr</t>
  </si>
  <si>
    <t>Tshirt LIBERTEE
T-shirt manches courtes. 
100% coton jersey - Double piqûre au col, manches et taille.
150gr</t>
  </si>
  <si>
    <t>Tshirt FIRST
T-shirt manches courtes, coupe tubulaire. 100% coton - Double piqûre au col, manches et taille.
145gr</t>
  </si>
  <si>
    <t>Tshirt CLYDE
T-shirt manches courtes, coupe tubulaire. 100% coton - Double piqûre au col, manches et taille.
180gr</t>
  </si>
  <si>
    <t>T-shirt V-NECK Women
T-shirt femme, coupe cintrée. Petites manches courtes 100% coton - Double piqûre au col, manches et taille.
160gr</t>
  </si>
  <si>
    <t>T-shirt Round Neck Women
T-shirt femme, coupe cintrée. Petites manches courtes 100% coton - Double piqûre au col, manches et taille.
160gr</t>
  </si>
  <si>
    <t>T-shirt V-NECK Men
T-shirt manches courtes, coupe cintrée 100% coton - Double piqûre au col, manches et taille.
160gr</t>
  </si>
  <si>
    <t>T-shirt Round Neck Men
T-shirt manches courtes, coupe cintrée 100% coton - Double piqûre au col, manches et taille.
160gr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</si>
</sst>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5" fillId="30" borderId="0" applyNumberFormat="0" applyBorder="0" applyAlignment="0" applyProtection="0"/>
    <xf numFmtId="0" fontId="6" fillId="31" borderId="33" applyNumberFormat="0" applyAlignment="0" applyProtection="0"/>
    <xf numFmtId="0" fontId="7" fillId="32" borderId="34" applyNumberFormat="0" applyAlignment="0" applyProtection="0"/>
    <xf numFmtId="0" fontId="8" fillId="0" borderId="0" applyNumberFormat="0" applyFill="0" applyBorder="0" applyAlignment="0" applyProtection="0"/>
    <xf numFmtId="0" fontId="9" fillId="33" borderId="0" applyNumberFormat="0" applyBorder="0" applyAlignment="0" applyProtection="0"/>
    <xf numFmtId="0" fontId="10" fillId="0" borderId="35" applyNumberFormat="0" applyFill="0" applyAlignment="0" applyProtection="0"/>
    <xf numFmtId="0" fontId="11" fillId="0" borderId="36" applyNumberFormat="0" applyFill="0" applyAlignment="0" applyProtection="0"/>
    <xf numFmtId="0" fontId="12" fillId="0" borderId="37" applyNumberFormat="0" applyFill="0" applyAlignment="0" applyProtection="0"/>
    <xf numFmtId="0" fontId="12" fillId="0" borderId="0" applyNumberFormat="0" applyFill="0" applyBorder="0" applyAlignment="0" applyProtection="0"/>
    <xf numFmtId="0" fontId="13" fillId="34" borderId="33" applyNumberFormat="0" applyAlignment="0" applyProtection="0"/>
    <xf numFmtId="0" fontId="14" fillId="0" borderId="38" applyNumberFormat="0" applyFill="0" applyAlignment="0" applyProtection="0"/>
    <xf numFmtId="0" fontId="15" fillId="35" borderId="0" applyNumberFormat="0" applyBorder="0" applyAlignment="0" applyProtection="0"/>
    <xf numFmtId="0" fontId="1" fillId="36" borderId="39" applyNumberFormat="0" applyFont="0" applyAlignment="0" applyProtection="0"/>
    <xf numFmtId="0" fontId="16" fillId="31" borderId="40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1" applyNumberFormat="0" applyFill="0" applyAlignment="0" applyProtection="0"/>
    <xf numFmtId="0" fontId="19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1" xfId="0" applyNumberFormat="1" applyBorder="1"/>
    <xf numFmtId="0" fontId="2" fillId="3" borderId="0" xfId="0" applyFont="1" applyFill="1"/>
    <xf numFmtId="0" fontId="0" fillId="0" borderId="2" xfId="0" applyBorder="1"/>
    <xf numFmtId="0" fontId="2" fillId="4" borderId="2" xfId="0" applyNumberFormat="1" applyFont="1" applyFill="1" applyBorder="1"/>
    <xf numFmtId="0" fontId="0" fillId="0" borderId="3" xfId="0" applyBorder="1"/>
    <xf numFmtId="9" fontId="2" fillId="0" borderId="3" xfId="39" applyFont="1" applyBorder="1" applyAlignment="1">
      <alignment horizontal="center"/>
    </xf>
    <xf numFmtId="0" fontId="0" fillId="0" borderId="4" xfId="0" applyNumberFormat="1" applyBorder="1"/>
    <xf numFmtId="0" fontId="0" fillId="0" borderId="5" xfId="0" applyBorder="1" applyAlignment="1">
      <alignment horizontal="left" indent="1"/>
    </xf>
    <xf numFmtId="0" fontId="0" fillId="0" borderId="6" xfId="0" applyNumberFormat="1" applyBorder="1"/>
    <xf numFmtId="0" fontId="0" fillId="0" borderId="7" xfId="0" applyBorder="1" applyAlignment="1">
      <alignment horizontal="left" indent="1"/>
    </xf>
    <xf numFmtId="0" fontId="0" fillId="0" borderId="8" xfId="0" applyNumberFormat="1" applyBorder="1"/>
    <xf numFmtId="0" fontId="0" fillId="0" borderId="9" xfId="0" applyNumberFormat="1" applyBorder="1"/>
    <xf numFmtId="0" fontId="2" fillId="0" borderId="10" xfId="0" applyNumberFormat="1" applyFont="1" applyBorder="1"/>
    <xf numFmtId="0" fontId="2" fillId="3" borderId="0" xfId="0" applyFont="1" applyFill="1" applyAlignment="1">
      <alignment horizontal="center" vertical="center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3" xfId="0" applyNumberFormat="1" applyBorder="1"/>
    <xf numFmtId="0" fontId="0" fillId="0" borderId="14" xfId="0" applyNumberFormat="1" applyBorder="1"/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NumberFormat="1" applyBorder="1" applyAlignment="1">
      <alignment vertical="center"/>
    </xf>
    <xf numFmtId="0" fontId="0" fillId="0" borderId="9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5" borderId="15" xfId="0" applyNumberFormat="1" applyFont="1" applyFill="1" applyBorder="1"/>
    <xf numFmtId="0" fontId="2" fillId="5" borderId="4" xfId="0" applyNumberFormat="1" applyFont="1" applyFill="1" applyBorder="1"/>
    <xf numFmtId="0" fontId="2" fillId="5" borderId="16" xfId="0" applyNumberFormat="1" applyFont="1" applyFill="1" applyBorder="1"/>
    <xf numFmtId="0" fontId="2" fillId="5" borderId="17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0" xfId="0" applyFont="1" applyFill="1"/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66675</xdr:rowOff>
    </xdr:from>
    <xdr:to>
      <xdr:col>3</xdr:col>
      <xdr:colOff>561975</xdr:colOff>
      <xdr:row>2</xdr:row>
      <xdr:rowOff>171450</xdr:rowOff>
    </xdr:to>
    <xdr:pic>
      <xdr:nvPicPr>
        <xdr:cNvPr id="1025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66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0</xdr:row>
      <xdr:rowOff>76200</xdr:rowOff>
    </xdr:from>
    <xdr:to>
      <xdr:col>4</xdr:col>
      <xdr:colOff>571500</xdr:colOff>
      <xdr:row>2</xdr:row>
      <xdr:rowOff>161925</xdr:rowOff>
    </xdr:to>
    <xdr:pic>
      <xdr:nvPicPr>
        <xdr:cNvPr id="1026" name="Imag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76200"/>
          <a:ext cx="4857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57150</xdr:colOff>
      <xdr:row>0</xdr:row>
      <xdr:rowOff>76200</xdr:rowOff>
    </xdr:from>
    <xdr:to>
      <xdr:col>5</xdr:col>
      <xdr:colOff>504825</xdr:colOff>
      <xdr:row>2</xdr:row>
      <xdr:rowOff>171450</xdr:rowOff>
    </xdr:to>
    <xdr:pic>
      <xdr:nvPicPr>
        <xdr:cNvPr id="1027" name="Imag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81800" y="76200"/>
          <a:ext cx="4476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0</xdr:row>
      <xdr:rowOff>85725</xdr:rowOff>
    </xdr:from>
    <xdr:to>
      <xdr:col>6</xdr:col>
      <xdr:colOff>552450</xdr:colOff>
      <xdr:row>2</xdr:row>
      <xdr:rowOff>180975</xdr:rowOff>
    </xdr:to>
    <xdr:pic>
      <xdr:nvPicPr>
        <xdr:cNvPr id="1028" name="Imag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39025" y="85725"/>
          <a:ext cx="485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0</xdr:row>
      <xdr:rowOff>95250</xdr:rowOff>
    </xdr:from>
    <xdr:to>
      <xdr:col>7</xdr:col>
      <xdr:colOff>523875</xdr:colOff>
      <xdr:row>2</xdr:row>
      <xdr:rowOff>161925</xdr:rowOff>
    </xdr:to>
    <xdr:pic>
      <xdr:nvPicPr>
        <xdr:cNvPr id="1029" name="Imag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48625" y="95250"/>
          <a:ext cx="4381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0</xdr:row>
      <xdr:rowOff>76200</xdr:rowOff>
    </xdr:from>
    <xdr:to>
      <xdr:col>8</xdr:col>
      <xdr:colOff>514350</xdr:colOff>
      <xdr:row>2</xdr:row>
      <xdr:rowOff>171450</xdr:rowOff>
    </xdr:to>
    <xdr:pic>
      <xdr:nvPicPr>
        <xdr:cNvPr id="1030" name="Imag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39175" y="76200"/>
          <a:ext cx="4286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7</xdr:row>
      <xdr:rowOff>104775</xdr:rowOff>
    </xdr:from>
    <xdr:to>
      <xdr:col>1</xdr:col>
      <xdr:colOff>1085850</xdr:colOff>
      <xdr:row>13</xdr:row>
      <xdr:rowOff>133350</xdr:rowOff>
    </xdr:to>
    <xdr:pic>
      <xdr:nvPicPr>
        <xdr:cNvPr id="1031" name="Imag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0" y="1257300"/>
          <a:ext cx="7143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14</xdr:row>
      <xdr:rowOff>57150</xdr:rowOff>
    </xdr:from>
    <xdr:to>
      <xdr:col>1</xdr:col>
      <xdr:colOff>1133475</xdr:colOff>
      <xdr:row>20</xdr:row>
      <xdr:rowOff>180975</xdr:rowOff>
    </xdr:to>
    <xdr:pic>
      <xdr:nvPicPr>
        <xdr:cNvPr id="1032" name="Imag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95500" y="2552700"/>
          <a:ext cx="8572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21</xdr:row>
      <xdr:rowOff>161925</xdr:rowOff>
    </xdr:from>
    <xdr:to>
      <xdr:col>1</xdr:col>
      <xdr:colOff>1304925</xdr:colOff>
      <xdr:row>29</xdr:row>
      <xdr:rowOff>28575</xdr:rowOff>
    </xdr:to>
    <xdr:pic>
      <xdr:nvPicPr>
        <xdr:cNvPr id="1033" name="Imag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52625" y="4000500"/>
          <a:ext cx="117157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30</xdr:row>
      <xdr:rowOff>95250</xdr:rowOff>
    </xdr:from>
    <xdr:to>
      <xdr:col>1</xdr:col>
      <xdr:colOff>1257300</xdr:colOff>
      <xdr:row>37</xdr:row>
      <xdr:rowOff>161925</xdr:rowOff>
    </xdr:to>
    <xdr:pic>
      <xdr:nvPicPr>
        <xdr:cNvPr id="1034" name="Imag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00250" y="5657850"/>
          <a:ext cx="10763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38</xdr:row>
      <xdr:rowOff>28575</xdr:rowOff>
    </xdr:from>
    <xdr:to>
      <xdr:col>1</xdr:col>
      <xdr:colOff>1104900</xdr:colOff>
      <xdr:row>42</xdr:row>
      <xdr:rowOff>152400</xdr:rowOff>
    </xdr:to>
    <xdr:pic>
      <xdr:nvPicPr>
        <xdr:cNvPr id="1035" name="Imag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7124700"/>
          <a:ext cx="6381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43</xdr:row>
      <xdr:rowOff>38100</xdr:rowOff>
    </xdr:from>
    <xdr:to>
      <xdr:col>1</xdr:col>
      <xdr:colOff>1095375</xdr:colOff>
      <xdr:row>49</xdr:row>
      <xdr:rowOff>152400</xdr:rowOff>
    </xdr:to>
    <xdr:pic>
      <xdr:nvPicPr>
        <xdr:cNvPr id="1036" name="Imag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38375" y="8096250"/>
          <a:ext cx="6762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50</xdr:row>
      <xdr:rowOff>28575</xdr:rowOff>
    </xdr:from>
    <xdr:to>
      <xdr:col>1</xdr:col>
      <xdr:colOff>1085850</xdr:colOff>
      <xdr:row>56</xdr:row>
      <xdr:rowOff>133350</xdr:rowOff>
    </xdr:to>
    <xdr:pic>
      <xdr:nvPicPr>
        <xdr:cNvPr id="1037" name="Imag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190750" y="9429750"/>
          <a:ext cx="7143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57</xdr:row>
      <xdr:rowOff>28575</xdr:rowOff>
    </xdr:from>
    <xdr:to>
      <xdr:col>1</xdr:col>
      <xdr:colOff>1047750</xdr:colOff>
      <xdr:row>61</xdr:row>
      <xdr:rowOff>161925</xdr:rowOff>
    </xdr:to>
    <xdr:pic>
      <xdr:nvPicPr>
        <xdr:cNvPr id="1038" name="Imag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171700" y="10772775"/>
          <a:ext cx="6953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62</xdr:row>
      <xdr:rowOff>85725</xdr:rowOff>
    </xdr:from>
    <xdr:to>
      <xdr:col>1</xdr:col>
      <xdr:colOff>1057275</xdr:colOff>
      <xdr:row>63</xdr:row>
      <xdr:rowOff>752475</xdr:rowOff>
    </xdr:to>
    <xdr:pic>
      <xdr:nvPicPr>
        <xdr:cNvPr id="1039" name="Imag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209800" y="11791950"/>
          <a:ext cx="6667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0</xdr:row>
      <xdr:rowOff>104775</xdr:rowOff>
    </xdr:from>
    <xdr:to>
      <xdr:col>9</xdr:col>
      <xdr:colOff>514350</xdr:colOff>
      <xdr:row>2</xdr:row>
      <xdr:rowOff>171450</xdr:rowOff>
    </xdr:to>
    <xdr:pic>
      <xdr:nvPicPr>
        <xdr:cNvPr id="1040" name="Imag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210675" y="104775"/>
          <a:ext cx="447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95250</xdr:colOff>
      <xdr:row>0</xdr:row>
      <xdr:rowOff>66675</xdr:rowOff>
    </xdr:from>
    <xdr:to>
      <xdr:col>10</xdr:col>
      <xdr:colOff>590550</xdr:colOff>
      <xdr:row>2</xdr:row>
      <xdr:rowOff>180975</xdr:rowOff>
    </xdr:to>
    <xdr:pic>
      <xdr:nvPicPr>
        <xdr:cNvPr id="1041" name="Imag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829800" y="66675"/>
          <a:ext cx="4953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85725</xdr:colOff>
      <xdr:row>0</xdr:row>
      <xdr:rowOff>95250</xdr:rowOff>
    </xdr:from>
    <xdr:to>
      <xdr:col>11</xdr:col>
      <xdr:colOff>561975</xdr:colOff>
      <xdr:row>2</xdr:row>
      <xdr:rowOff>171450</xdr:rowOff>
    </xdr:to>
    <xdr:pic>
      <xdr:nvPicPr>
        <xdr:cNvPr id="1042" name="Image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87025" y="95250"/>
          <a:ext cx="4762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38100</xdr:colOff>
      <xdr:row>0</xdr:row>
      <xdr:rowOff>57150</xdr:rowOff>
    </xdr:from>
    <xdr:to>
      <xdr:col>12</xdr:col>
      <xdr:colOff>533400</xdr:colOff>
      <xdr:row>2</xdr:row>
      <xdr:rowOff>161925</xdr:rowOff>
    </xdr:to>
    <xdr:pic>
      <xdr:nvPicPr>
        <xdr:cNvPr id="1043" name="Image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029950" y="57150"/>
          <a:ext cx="457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95250</xdr:colOff>
      <xdr:row>0</xdr:row>
      <xdr:rowOff>76200</xdr:rowOff>
    </xdr:from>
    <xdr:to>
      <xdr:col>13</xdr:col>
      <xdr:colOff>552450</xdr:colOff>
      <xdr:row>2</xdr:row>
      <xdr:rowOff>152400</xdr:rowOff>
    </xdr:to>
    <xdr:pic>
      <xdr:nvPicPr>
        <xdr:cNvPr id="1044" name="Image 2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582400" y="76200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228600</xdr:colOff>
      <xdr:row>0</xdr:row>
      <xdr:rowOff>85725</xdr:rowOff>
    </xdr:from>
    <xdr:to>
      <xdr:col>14</xdr:col>
      <xdr:colOff>685800</xdr:colOff>
      <xdr:row>2</xdr:row>
      <xdr:rowOff>161925</xdr:rowOff>
    </xdr:to>
    <xdr:pic>
      <xdr:nvPicPr>
        <xdr:cNvPr id="1045" name="Image 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325350" y="8572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123825</xdr:colOff>
      <xdr:row>0</xdr:row>
      <xdr:rowOff>104775</xdr:rowOff>
    </xdr:from>
    <xdr:to>
      <xdr:col>15</xdr:col>
      <xdr:colOff>581025</xdr:colOff>
      <xdr:row>2</xdr:row>
      <xdr:rowOff>171450</xdr:rowOff>
    </xdr:to>
    <xdr:pic>
      <xdr:nvPicPr>
        <xdr:cNvPr id="1046" name="Image 2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096875" y="10477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57150</xdr:colOff>
      <xdr:row>0</xdr:row>
      <xdr:rowOff>66675</xdr:rowOff>
    </xdr:from>
    <xdr:to>
      <xdr:col>16</xdr:col>
      <xdr:colOff>561975</xdr:colOff>
      <xdr:row>2</xdr:row>
      <xdr:rowOff>171450</xdr:rowOff>
    </xdr:to>
    <xdr:pic>
      <xdr:nvPicPr>
        <xdr:cNvPr id="1047" name="Image 2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706475" y="66675"/>
          <a:ext cx="5048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85725</xdr:colOff>
      <xdr:row>0</xdr:row>
      <xdr:rowOff>66675</xdr:rowOff>
    </xdr:from>
    <xdr:to>
      <xdr:col>17</xdr:col>
      <xdr:colOff>581025</xdr:colOff>
      <xdr:row>3</xdr:row>
      <xdr:rowOff>0</xdr:rowOff>
    </xdr:to>
    <xdr:pic>
      <xdr:nvPicPr>
        <xdr:cNvPr id="1048" name="Image 2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4325600" y="66675"/>
          <a:ext cx="495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133350</xdr:colOff>
      <xdr:row>0</xdr:row>
      <xdr:rowOff>104775</xdr:rowOff>
    </xdr:from>
    <xdr:to>
      <xdr:col>18</xdr:col>
      <xdr:colOff>533400</xdr:colOff>
      <xdr:row>2</xdr:row>
      <xdr:rowOff>152400</xdr:rowOff>
    </xdr:to>
    <xdr:pic>
      <xdr:nvPicPr>
        <xdr:cNvPr id="1049" name="Image 2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049500" y="104775"/>
          <a:ext cx="4000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142875</xdr:colOff>
      <xdr:row>0</xdr:row>
      <xdr:rowOff>85725</xdr:rowOff>
    </xdr:from>
    <xdr:to>
      <xdr:col>19</xdr:col>
      <xdr:colOff>590550</xdr:colOff>
      <xdr:row>2</xdr:row>
      <xdr:rowOff>152400</xdr:rowOff>
    </xdr:to>
    <xdr:pic>
      <xdr:nvPicPr>
        <xdr:cNvPr id="1050" name="Image 26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5716250" y="85725"/>
          <a:ext cx="447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161925</xdr:colOff>
      <xdr:row>0</xdr:row>
      <xdr:rowOff>104775</xdr:rowOff>
    </xdr:from>
    <xdr:to>
      <xdr:col>20</xdr:col>
      <xdr:colOff>590550</xdr:colOff>
      <xdr:row>2</xdr:row>
      <xdr:rowOff>152400</xdr:rowOff>
    </xdr:to>
    <xdr:pic>
      <xdr:nvPicPr>
        <xdr:cNvPr id="1051" name="Image 27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6449675" y="104775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133350</xdr:colOff>
      <xdr:row>0</xdr:row>
      <xdr:rowOff>95250</xdr:rowOff>
    </xdr:from>
    <xdr:to>
      <xdr:col>21</xdr:col>
      <xdr:colOff>523875</xdr:colOff>
      <xdr:row>2</xdr:row>
      <xdr:rowOff>171450</xdr:rowOff>
    </xdr:to>
    <xdr:pic>
      <xdr:nvPicPr>
        <xdr:cNvPr id="1052" name="Image 28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7192625" y="95250"/>
          <a:ext cx="390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123825</xdr:colOff>
      <xdr:row>0</xdr:row>
      <xdr:rowOff>85725</xdr:rowOff>
    </xdr:from>
    <xdr:to>
      <xdr:col>22</xdr:col>
      <xdr:colOff>523875</xdr:colOff>
      <xdr:row>2</xdr:row>
      <xdr:rowOff>152400</xdr:rowOff>
    </xdr:to>
    <xdr:pic>
      <xdr:nvPicPr>
        <xdr:cNvPr id="1053" name="Image 29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811750" y="85725"/>
          <a:ext cx="400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114300</xdr:colOff>
      <xdr:row>0</xdr:row>
      <xdr:rowOff>104775</xdr:rowOff>
    </xdr:from>
    <xdr:to>
      <xdr:col>23</xdr:col>
      <xdr:colOff>542925</xdr:colOff>
      <xdr:row>2</xdr:row>
      <xdr:rowOff>152400</xdr:rowOff>
    </xdr:to>
    <xdr:pic>
      <xdr:nvPicPr>
        <xdr:cNvPr id="1054" name="Image 30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8411825" y="104775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85725</xdr:colOff>
      <xdr:row>0</xdr:row>
      <xdr:rowOff>95250</xdr:rowOff>
    </xdr:from>
    <xdr:to>
      <xdr:col>24</xdr:col>
      <xdr:colOff>571500</xdr:colOff>
      <xdr:row>3</xdr:row>
      <xdr:rowOff>0</xdr:rowOff>
    </xdr:to>
    <xdr:pic>
      <xdr:nvPicPr>
        <xdr:cNvPr id="1055" name="Image 3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992850" y="95250"/>
          <a:ext cx="485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67"/>
  <sheetViews>
    <sheetView tabSelected="1" topLeftCell="A2" zoomScale="70" zoomScaleNormal="70" workbookViewId="0">
      <pane xSplit="3" ySplit="6" topLeftCell="J15" activePane="bottomRight" state="frozen"/>
      <selection activeCell="A2" sqref="A2"/>
      <selection pane="topRight" activeCell="D2" sqref="D2"/>
      <selection pane="bottomLeft" activeCell="A8" sqref="A8"/>
      <selection pane="bottomRight" activeCell="C70" sqref="C70"/>
    </sheetView>
  </sheetViews>
  <sheetFormatPr defaultColWidth="11.42578125" defaultRowHeight="15" x14ac:dyDescent="0.25"/>
  <cols>
    <col min="1" max="1" width="27.28515625" bestFit="1" customWidth="1"/>
    <col min="2" max="2" width="20" customWidth="1"/>
    <col min="3" max="3" width="35.85546875" style="21" customWidth="1"/>
    <col min="4" max="5" width="8.85546875" customWidth="1"/>
    <col min="6" max="6" width="9.7109375" customWidth="1"/>
    <col min="7" max="10" width="8.85546875" customWidth="1"/>
    <col min="11" max="11" width="10" customWidth="1"/>
    <col min="12" max="12" width="8.85546875" customWidth="1"/>
    <col min="13" max="13" width="7.42578125" customWidth="1"/>
    <col min="14" max="14" width="9.140625" customWidth="1"/>
    <col min="15" max="15" width="13.140625" customWidth="1"/>
    <col min="16" max="16" width="10.140625" customWidth="1"/>
    <col min="17" max="17" width="8.85546875" customWidth="1"/>
    <col min="18" max="18" width="10.140625" customWidth="1"/>
    <col min="19" max="19" width="9.85546875" customWidth="1"/>
    <col min="20" max="20" width="10.7109375" customWidth="1"/>
    <col min="21" max="21" width="11.5703125" customWidth="1"/>
    <col min="22" max="22" width="9.42578125" customWidth="1"/>
    <col min="23" max="24" width="9.140625" customWidth="1"/>
    <col min="25" max="25" width="9.5703125" customWidth="1"/>
    <col min="26" max="26" width="16.42578125" bestFit="1" customWidth="1"/>
    <col min="27" max="27" width="7.140625" customWidth="1"/>
    <col min="28" max="28" width="5.85546875" customWidth="1"/>
    <col min="29" max="29" width="8.5703125" customWidth="1"/>
    <col min="30" max="30" width="8" customWidth="1"/>
    <col min="31" max="31" width="9.85546875" customWidth="1"/>
    <col min="32" max="32" width="6.5703125" customWidth="1"/>
    <col min="33" max="33" width="7.140625" customWidth="1"/>
    <col min="34" max="34" width="4.5703125" customWidth="1"/>
    <col min="35" max="35" width="6.28515625" customWidth="1"/>
    <col min="36" max="36" width="12.5703125" bestFit="1" customWidth="1"/>
  </cols>
  <sheetData>
    <row r="4" spans="1:26" hidden="1" x14ac:dyDescent="0.25">
      <c r="A4" s="5"/>
      <c r="B4" s="5"/>
      <c r="C4" s="22"/>
      <c r="D4" s="6">
        <v>49669</v>
      </c>
      <c r="E4" s="6">
        <v>22804</v>
      </c>
      <c r="F4" s="6">
        <v>13975</v>
      </c>
      <c r="G4" s="6">
        <v>23314</v>
      </c>
      <c r="H4" s="6">
        <v>18540</v>
      </c>
      <c r="I4" s="6">
        <v>20512</v>
      </c>
      <c r="J4" s="6">
        <v>12798</v>
      </c>
      <c r="K4" s="6">
        <v>31963</v>
      </c>
      <c r="L4" s="6">
        <v>10958</v>
      </c>
      <c r="M4" s="6">
        <v>7429</v>
      </c>
      <c r="N4" s="6">
        <v>9612</v>
      </c>
      <c r="O4" s="6">
        <v>11005</v>
      </c>
      <c r="P4" s="6">
        <v>10444</v>
      </c>
      <c r="Q4" s="6">
        <v>10633</v>
      </c>
      <c r="R4" s="6">
        <v>2019</v>
      </c>
      <c r="S4" s="6">
        <v>3871</v>
      </c>
      <c r="T4" s="6">
        <v>3007</v>
      </c>
      <c r="U4" s="6">
        <v>3607</v>
      </c>
      <c r="V4" s="6">
        <v>1294</v>
      </c>
      <c r="W4" s="6">
        <v>309</v>
      </c>
      <c r="X4" s="6">
        <v>590</v>
      </c>
      <c r="Y4" s="6">
        <v>2525</v>
      </c>
      <c r="Z4" s="6">
        <v>270878</v>
      </c>
    </row>
    <row r="5" spans="1:26" x14ac:dyDescent="0.25">
      <c r="A5" s="7"/>
      <c r="B5" s="7"/>
      <c r="C5" s="23"/>
      <c r="D5" s="8">
        <v>0.18336298998072934</v>
      </c>
      <c r="E5" s="8">
        <v>8.4185500483612549E-2</v>
      </c>
      <c r="F5" s="8">
        <v>5.1591491372499798E-2</v>
      </c>
      <c r="G5" s="8">
        <v>8.6068266895059767E-2</v>
      </c>
      <c r="H5" s="8">
        <v>6.8444096604375407E-2</v>
      </c>
      <c r="I5" s="8">
        <v>7.5724126728637986E-2</v>
      </c>
      <c r="J5" s="8">
        <v>4.7246361830787294E-2</v>
      </c>
      <c r="K5" s="8">
        <v>0.11799777021389703</v>
      </c>
      <c r="L5" s="8">
        <v>4.04536359541934E-2</v>
      </c>
      <c r="M5" s="8">
        <v>2.7425630726747835E-2</v>
      </c>
      <c r="N5" s="8">
        <v>3.5484609307511128E-2</v>
      </c>
      <c r="O5" s="8">
        <v>4.0627145799954224E-2</v>
      </c>
      <c r="P5" s="8">
        <v>3.8556102747362278E-2</v>
      </c>
      <c r="Q5" s="8">
        <v>3.9253833829251544E-2</v>
      </c>
      <c r="R5" s="8">
        <v>7.4535399700234057E-3</v>
      </c>
      <c r="S5" s="8">
        <v>1.4290566232768996E-2</v>
      </c>
      <c r="T5" s="8">
        <v>1.1100938429846647E-2</v>
      </c>
      <c r="U5" s="8">
        <v>1.3315957737431612E-2</v>
      </c>
      <c r="V5" s="8">
        <v>4.777058306691573E-3</v>
      </c>
      <c r="W5" s="8">
        <v>1.1407349434062568E-3</v>
      </c>
      <c r="X5" s="8">
        <v>2.1781023191252149E-3</v>
      </c>
      <c r="Y5" s="8">
        <v>9.3215395860867262E-3</v>
      </c>
      <c r="Z5" s="8">
        <v>1</v>
      </c>
    </row>
    <row r="6" spans="1:26" s="1" customFormat="1" x14ac:dyDescent="0.25">
      <c r="A6" s="16" t="s">
        <v>363</v>
      </c>
      <c r="B6" s="16"/>
      <c r="C6" s="2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1" customFormat="1" ht="15.75" thickBot="1" x14ac:dyDescent="0.3">
      <c r="A7" s="16" t="s">
        <v>362</v>
      </c>
      <c r="B7" s="16" t="s">
        <v>365</v>
      </c>
      <c r="C7" s="16" t="s">
        <v>364</v>
      </c>
      <c r="D7" s="4" t="s">
        <v>341</v>
      </c>
      <c r="E7" s="4" t="s">
        <v>338</v>
      </c>
      <c r="F7" s="4" t="s">
        <v>340</v>
      </c>
      <c r="G7" s="4" t="s">
        <v>342</v>
      </c>
      <c r="H7" s="4" t="s">
        <v>345</v>
      </c>
      <c r="I7" s="4" t="s">
        <v>344</v>
      </c>
      <c r="J7" s="4" t="s">
        <v>343</v>
      </c>
      <c r="K7" s="4" t="s">
        <v>346</v>
      </c>
      <c r="L7" s="4" t="s">
        <v>352</v>
      </c>
      <c r="M7" s="4" t="s">
        <v>348</v>
      </c>
      <c r="N7" s="4" t="s">
        <v>347</v>
      </c>
      <c r="O7" s="4" t="s">
        <v>351</v>
      </c>
      <c r="P7" s="4" t="s">
        <v>350</v>
      </c>
      <c r="Q7" s="4" t="s">
        <v>349</v>
      </c>
      <c r="R7" s="4" t="s">
        <v>356</v>
      </c>
      <c r="S7" s="4" t="s">
        <v>355</v>
      </c>
      <c r="T7" s="4" t="s">
        <v>339</v>
      </c>
      <c r="U7" s="4" t="s">
        <v>354</v>
      </c>
      <c r="V7" s="4" t="s">
        <v>353</v>
      </c>
      <c r="W7" s="4" t="s">
        <v>358</v>
      </c>
      <c r="X7" s="4" t="s">
        <v>357</v>
      </c>
      <c r="Y7" s="4" t="s">
        <v>361</v>
      </c>
      <c r="Z7" s="4" t="s">
        <v>327</v>
      </c>
    </row>
    <row r="8" spans="1:26" s="1" customFormat="1" x14ac:dyDescent="0.25">
      <c r="A8" s="33" t="s">
        <v>105</v>
      </c>
      <c r="B8" s="51"/>
      <c r="C8" s="48" t="s">
        <v>366</v>
      </c>
      <c r="D8" s="29">
        <v>9818</v>
      </c>
      <c r="E8" s="30">
        <v>5043</v>
      </c>
      <c r="F8" s="30"/>
      <c r="G8" s="30">
        <v>10460</v>
      </c>
      <c r="H8" s="30">
        <v>10932</v>
      </c>
      <c r="I8" s="30">
        <v>10179</v>
      </c>
      <c r="J8" s="30">
        <v>979</v>
      </c>
      <c r="K8" s="30">
        <v>9860</v>
      </c>
      <c r="L8" s="30">
        <v>8133</v>
      </c>
      <c r="M8" s="30"/>
      <c r="N8" s="30"/>
      <c r="O8" s="30">
        <v>9255</v>
      </c>
      <c r="P8" s="30">
        <v>10444</v>
      </c>
      <c r="Q8" s="30">
        <v>10342</v>
      </c>
      <c r="R8" s="30"/>
      <c r="S8" s="30"/>
      <c r="T8" s="30"/>
      <c r="U8" s="30"/>
      <c r="V8" s="30"/>
      <c r="W8" s="30"/>
      <c r="X8" s="30"/>
      <c r="Y8" s="30">
        <v>2108</v>
      </c>
      <c r="Z8" s="31">
        <v>97553</v>
      </c>
    </row>
    <row r="9" spans="1:26" x14ac:dyDescent="0.25">
      <c r="A9" s="17" t="s">
        <v>316</v>
      </c>
      <c r="B9" s="52"/>
      <c r="C9" s="49"/>
      <c r="D9" s="19">
        <v>1560</v>
      </c>
      <c r="E9" s="3">
        <v>1422</v>
      </c>
      <c r="F9" s="3"/>
      <c r="G9" s="3">
        <v>2103</v>
      </c>
      <c r="H9" s="3">
        <v>2031</v>
      </c>
      <c r="I9" s="3">
        <v>2179</v>
      </c>
      <c r="J9" s="3">
        <v>222</v>
      </c>
      <c r="K9" s="3">
        <v>1947</v>
      </c>
      <c r="L9" s="3">
        <v>1485</v>
      </c>
      <c r="M9" s="3"/>
      <c r="N9" s="3"/>
      <c r="O9" s="3">
        <v>2151</v>
      </c>
      <c r="P9" s="3">
        <v>2095</v>
      </c>
      <c r="Q9" s="3">
        <v>2113</v>
      </c>
      <c r="R9" s="3"/>
      <c r="S9" s="3"/>
      <c r="T9" s="3"/>
      <c r="U9" s="3"/>
      <c r="V9" s="3"/>
      <c r="W9" s="3"/>
      <c r="X9" s="3"/>
      <c r="Y9" s="3"/>
      <c r="Z9" s="11">
        <v>19308</v>
      </c>
    </row>
    <row r="10" spans="1:26" x14ac:dyDescent="0.25">
      <c r="A10" s="17" t="s">
        <v>317</v>
      </c>
      <c r="B10" s="52"/>
      <c r="C10" s="49"/>
      <c r="D10" s="19">
        <v>1918</v>
      </c>
      <c r="E10" s="3">
        <v>3</v>
      </c>
      <c r="F10" s="3"/>
      <c r="G10" s="3">
        <v>2112</v>
      </c>
      <c r="H10" s="3">
        <v>2007</v>
      </c>
      <c r="I10" s="3">
        <v>1843</v>
      </c>
      <c r="J10" s="3">
        <v>93</v>
      </c>
      <c r="K10" s="3">
        <v>1792</v>
      </c>
      <c r="L10" s="3">
        <v>1578</v>
      </c>
      <c r="M10" s="3"/>
      <c r="N10" s="3"/>
      <c r="O10" s="3">
        <v>1806</v>
      </c>
      <c r="P10" s="3">
        <v>1949</v>
      </c>
      <c r="Q10" s="3">
        <v>1931</v>
      </c>
      <c r="R10" s="3"/>
      <c r="S10" s="3"/>
      <c r="T10" s="3"/>
      <c r="U10" s="3"/>
      <c r="V10" s="3"/>
      <c r="W10" s="3"/>
      <c r="X10" s="3"/>
      <c r="Y10" s="3"/>
      <c r="Z10" s="11">
        <v>17032</v>
      </c>
    </row>
    <row r="11" spans="1:26" x14ac:dyDescent="0.25">
      <c r="A11" s="17" t="s">
        <v>318</v>
      </c>
      <c r="B11" s="52"/>
      <c r="C11" s="49"/>
      <c r="D11" s="19">
        <v>2101</v>
      </c>
      <c r="E11" s="3">
        <v>1719</v>
      </c>
      <c r="F11" s="3"/>
      <c r="G11" s="3">
        <v>2047</v>
      </c>
      <c r="H11" s="3">
        <v>2267</v>
      </c>
      <c r="I11" s="3">
        <v>1966</v>
      </c>
      <c r="J11" s="3">
        <v>249</v>
      </c>
      <c r="K11" s="3">
        <v>1889</v>
      </c>
      <c r="L11" s="3">
        <v>1685</v>
      </c>
      <c r="M11" s="3"/>
      <c r="N11" s="3"/>
      <c r="O11" s="3">
        <v>1549</v>
      </c>
      <c r="P11" s="3">
        <v>2064</v>
      </c>
      <c r="Q11" s="3">
        <v>1924</v>
      </c>
      <c r="R11" s="3"/>
      <c r="S11" s="3"/>
      <c r="T11" s="3"/>
      <c r="U11" s="3"/>
      <c r="V11" s="3"/>
      <c r="W11" s="3"/>
      <c r="X11" s="3"/>
      <c r="Y11" s="3"/>
      <c r="Z11" s="11">
        <v>19460</v>
      </c>
    </row>
    <row r="12" spans="1:26" x14ac:dyDescent="0.25">
      <c r="A12" s="17" t="s">
        <v>319</v>
      </c>
      <c r="B12" s="52"/>
      <c r="C12" s="49"/>
      <c r="D12" s="19">
        <v>1465</v>
      </c>
      <c r="E12" s="3">
        <v>1455</v>
      </c>
      <c r="F12" s="3"/>
      <c r="G12" s="3">
        <v>2034</v>
      </c>
      <c r="H12" s="3">
        <v>2320</v>
      </c>
      <c r="I12" s="3">
        <v>2133</v>
      </c>
      <c r="J12" s="3">
        <v>76</v>
      </c>
      <c r="K12" s="3">
        <v>2144</v>
      </c>
      <c r="L12" s="3">
        <v>1790</v>
      </c>
      <c r="M12" s="3"/>
      <c r="N12" s="3"/>
      <c r="O12" s="3">
        <v>1648</v>
      </c>
      <c r="P12" s="3">
        <v>2083</v>
      </c>
      <c r="Q12" s="3">
        <v>2113</v>
      </c>
      <c r="R12" s="3"/>
      <c r="S12" s="3"/>
      <c r="T12" s="3"/>
      <c r="U12" s="3"/>
      <c r="V12" s="3"/>
      <c r="W12" s="3"/>
      <c r="X12" s="3"/>
      <c r="Y12" s="3"/>
      <c r="Z12" s="11">
        <v>19261</v>
      </c>
    </row>
    <row r="13" spans="1:26" x14ac:dyDescent="0.25">
      <c r="A13" s="17" t="s">
        <v>320</v>
      </c>
      <c r="B13" s="52"/>
      <c r="C13" s="49"/>
      <c r="D13" s="19">
        <v>713</v>
      </c>
      <c r="E13" s="3">
        <v>444</v>
      </c>
      <c r="F13" s="3"/>
      <c r="G13" s="3">
        <v>74</v>
      </c>
      <c r="H13" s="3">
        <v>2307</v>
      </c>
      <c r="I13" s="3">
        <v>90</v>
      </c>
      <c r="J13" s="3">
        <v>151</v>
      </c>
      <c r="K13" s="3">
        <v>2088</v>
      </c>
      <c r="L13" s="3">
        <v>1595</v>
      </c>
      <c r="M13" s="3"/>
      <c r="N13" s="3"/>
      <c r="O13" s="3"/>
      <c r="P13" s="3">
        <v>158</v>
      </c>
      <c r="Q13" s="3">
        <v>180</v>
      </c>
      <c r="R13" s="3"/>
      <c r="S13" s="3"/>
      <c r="T13" s="3"/>
      <c r="U13" s="3"/>
      <c r="V13" s="3"/>
      <c r="W13" s="3"/>
      <c r="X13" s="3"/>
      <c r="Y13" s="3"/>
      <c r="Z13" s="11">
        <v>7800</v>
      </c>
    </row>
    <row r="14" spans="1:26" ht="15.75" thickBot="1" x14ac:dyDescent="0.3">
      <c r="A14" s="18" t="s">
        <v>326</v>
      </c>
      <c r="B14" s="53"/>
      <c r="C14" s="50"/>
      <c r="D14" s="20">
        <v>2061</v>
      </c>
      <c r="E14" s="13"/>
      <c r="F14" s="13"/>
      <c r="G14" s="13">
        <v>2090</v>
      </c>
      <c r="H14" s="13"/>
      <c r="I14" s="13">
        <v>1968</v>
      </c>
      <c r="J14" s="13">
        <v>188</v>
      </c>
      <c r="K14" s="13"/>
      <c r="L14" s="13"/>
      <c r="M14" s="13"/>
      <c r="N14" s="13"/>
      <c r="O14" s="13">
        <v>2101</v>
      </c>
      <c r="P14" s="13">
        <v>2095</v>
      </c>
      <c r="Q14" s="13">
        <v>2081</v>
      </c>
      <c r="R14" s="13"/>
      <c r="S14" s="13"/>
      <c r="T14" s="13"/>
      <c r="U14" s="13"/>
      <c r="V14" s="13"/>
      <c r="W14" s="13"/>
      <c r="X14" s="13"/>
      <c r="Y14" s="13">
        <v>2108</v>
      </c>
      <c r="Z14" s="14">
        <v>14692</v>
      </c>
    </row>
    <row r="15" spans="1:26" s="1" customFormat="1" x14ac:dyDescent="0.25">
      <c r="A15" s="32" t="s">
        <v>40</v>
      </c>
      <c r="B15" s="51"/>
      <c r="C15" s="57" t="s">
        <v>367</v>
      </c>
      <c r="D15" s="30">
        <v>4717</v>
      </c>
      <c r="E15" s="30">
        <v>9967</v>
      </c>
      <c r="F15" s="30">
        <v>9584</v>
      </c>
      <c r="G15" s="30">
        <v>9051</v>
      </c>
      <c r="H15" s="30">
        <v>6251</v>
      </c>
      <c r="I15" s="30">
        <v>8416</v>
      </c>
      <c r="J15" s="30">
        <v>9384</v>
      </c>
      <c r="K15" s="30">
        <v>19689</v>
      </c>
      <c r="L15" s="30"/>
      <c r="M15" s="30">
        <v>7429</v>
      </c>
      <c r="N15" s="30">
        <v>6482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>
        <v>90970</v>
      </c>
    </row>
    <row r="16" spans="1:26" x14ac:dyDescent="0.25">
      <c r="A16" s="10" t="s">
        <v>332</v>
      </c>
      <c r="B16" s="52"/>
      <c r="C16" s="58"/>
      <c r="D16" s="3">
        <v>1480</v>
      </c>
      <c r="E16" s="3">
        <v>1614</v>
      </c>
      <c r="F16" s="3">
        <v>1832</v>
      </c>
      <c r="G16" s="3">
        <v>1113</v>
      </c>
      <c r="H16" s="3">
        <v>1083</v>
      </c>
      <c r="I16" s="3">
        <v>790</v>
      </c>
      <c r="J16" s="3">
        <v>2046</v>
      </c>
      <c r="K16" s="3">
        <v>3664</v>
      </c>
      <c r="L16" s="3"/>
      <c r="M16" s="3">
        <v>1120</v>
      </c>
      <c r="N16" s="3">
        <v>910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1">
        <v>15652</v>
      </c>
    </row>
    <row r="17" spans="1:26" x14ac:dyDescent="0.25">
      <c r="A17" s="10" t="s">
        <v>360</v>
      </c>
      <c r="B17" s="52"/>
      <c r="C17" s="58"/>
      <c r="D17" s="3"/>
      <c r="E17" s="3">
        <v>1701</v>
      </c>
      <c r="F17" s="3">
        <v>299</v>
      </c>
      <c r="G17" s="3">
        <v>1835</v>
      </c>
      <c r="H17" s="3">
        <v>312</v>
      </c>
      <c r="I17" s="3">
        <v>459</v>
      </c>
      <c r="J17" s="3">
        <v>24</v>
      </c>
      <c r="K17" s="3">
        <v>629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1">
        <v>5259</v>
      </c>
    </row>
    <row r="18" spans="1:26" x14ac:dyDescent="0.25">
      <c r="A18" s="10" t="s">
        <v>328</v>
      </c>
      <c r="B18" s="52"/>
      <c r="C18" s="58"/>
      <c r="D18" s="3"/>
      <c r="E18" s="3">
        <v>2013</v>
      </c>
      <c r="F18" s="3">
        <v>1699</v>
      </c>
      <c r="G18" s="3">
        <v>1757</v>
      </c>
      <c r="H18" s="3">
        <v>1778</v>
      </c>
      <c r="I18" s="3">
        <v>1936</v>
      </c>
      <c r="J18" s="3">
        <v>1660</v>
      </c>
      <c r="K18" s="3">
        <v>3766</v>
      </c>
      <c r="L18" s="3"/>
      <c r="M18" s="3">
        <v>1879</v>
      </c>
      <c r="N18" s="3">
        <v>1907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1">
        <v>18395</v>
      </c>
    </row>
    <row r="19" spans="1:26" x14ac:dyDescent="0.25">
      <c r="A19" s="10" t="s">
        <v>329</v>
      </c>
      <c r="B19" s="52"/>
      <c r="C19" s="58"/>
      <c r="D19" s="3">
        <v>529</v>
      </c>
      <c r="E19" s="3">
        <v>1872</v>
      </c>
      <c r="F19" s="3">
        <v>1953</v>
      </c>
      <c r="G19" s="3">
        <v>1740</v>
      </c>
      <c r="H19" s="3">
        <v>1294</v>
      </c>
      <c r="I19" s="3">
        <v>2119</v>
      </c>
      <c r="J19" s="3">
        <v>1899</v>
      </c>
      <c r="K19" s="3">
        <v>3850</v>
      </c>
      <c r="L19" s="3"/>
      <c r="M19" s="3">
        <v>1849</v>
      </c>
      <c r="N19" s="3">
        <v>1889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1">
        <v>18994</v>
      </c>
    </row>
    <row r="20" spans="1:26" x14ac:dyDescent="0.25">
      <c r="A20" s="10" t="s">
        <v>330</v>
      </c>
      <c r="B20" s="52"/>
      <c r="C20" s="58"/>
      <c r="D20" s="3">
        <v>1241</v>
      </c>
      <c r="E20" s="3">
        <v>1260</v>
      </c>
      <c r="F20" s="3">
        <v>1996</v>
      </c>
      <c r="G20" s="3">
        <v>1380</v>
      </c>
      <c r="H20" s="3">
        <v>1316</v>
      </c>
      <c r="I20" s="3">
        <v>1996</v>
      </c>
      <c r="J20" s="3">
        <v>1831</v>
      </c>
      <c r="K20" s="3">
        <v>4049</v>
      </c>
      <c r="L20" s="3"/>
      <c r="M20" s="3">
        <v>1458</v>
      </c>
      <c r="N20" s="3">
        <v>1095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1">
        <v>17622</v>
      </c>
    </row>
    <row r="21" spans="1:26" ht="15.75" thickBot="1" x14ac:dyDescent="0.3">
      <c r="A21" s="12" t="s">
        <v>331</v>
      </c>
      <c r="B21" s="53"/>
      <c r="C21" s="59"/>
      <c r="D21" s="13">
        <v>1467</v>
      </c>
      <c r="E21" s="13">
        <v>1507</v>
      </c>
      <c r="F21" s="13">
        <v>1805</v>
      </c>
      <c r="G21" s="13">
        <v>1226</v>
      </c>
      <c r="H21" s="13">
        <v>468</v>
      </c>
      <c r="I21" s="13">
        <v>1116</v>
      </c>
      <c r="J21" s="13">
        <v>1924</v>
      </c>
      <c r="K21" s="13">
        <v>3731</v>
      </c>
      <c r="L21" s="13"/>
      <c r="M21" s="13">
        <v>1123</v>
      </c>
      <c r="N21" s="13">
        <v>681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4">
        <v>15048</v>
      </c>
    </row>
    <row r="22" spans="1:26" s="1" customFormat="1" x14ac:dyDescent="0.25">
      <c r="A22" s="32" t="s">
        <v>232</v>
      </c>
      <c r="B22" s="54"/>
      <c r="C22" s="38" t="s">
        <v>368</v>
      </c>
      <c r="D22" s="30">
        <v>5840</v>
      </c>
      <c r="E22" s="30"/>
      <c r="F22" s="30"/>
      <c r="G22" s="30">
        <v>3803</v>
      </c>
      <c r="H22" s="30">
        <v>1357</v>
      </c>
      <c r="I22" s="30">
        <v>1917</v>
      </c>
      <c r="J22" s="30">
        <v>2435</v>
      </c>
      <c r="K22" s="30">
        <v>2414</v>
      </c>
      <c r="L22" s="30">
        <v>2825</v>
      </c>
      <c r="M22" s="30"/>
      <c r="N22" s="30">
        <v>3130</v>
      </c>
      <c r="O22" s="30">
        <v>1668</v>
      </c>
      <c r="P22" s="30"/>
      <c r="Q22" s="30">
        <v>291</v>
      </c>
      <c r="R22" s="30">
        <v>2019</v>
      </c>
      <c r="S22" s="30">
        <v>3871</v>
      </c>
      <c r="T22" s="30"/>
      <c r="U22" s="30">
        <v>3607</v>
      </c>
      <c r="V22" s="30">
        <v>1294</v>
      </c>
      <c r="W22" s="30">
        <v>309</v>
      </c>
      <c r="X22" s="30">
        <v>590</v>
      </c>
      <c r="Y22" s="30"/>
      <c r="Z22" s="31">
        <v>37370</v>
      </c>
    </row>
    <row r="23" spans="1:26" x14ac:dyDescent="0.25">
      <c r="A23" s="10" t="s">
        <v>316</v>
      </c>
      <c r="B23" s="55"/>
      <c r="C23" s="39"/>
      <c r="D23" s="3">
        <v>521</v>
      </c>
      <c r="E23" s="3"/>
      <c r="F23" s="3"/>
      <c r="G23" s="3">
        <v>833</v>
      </c>
      <c r="H23" s="3">
        <v>49</v>
      </c>
      <c r="I23" s="3">
        <v>149</v>
      </c>
      <c r="J23" s="3">
        <v>830</v>
      </c>
      <c r="K23" s="3">
        <v>330</v>
      </c>
      <c r="L23" s="3">
        <v>824</v>
      </c>
      <c r="M23" s="3"/>
      <c r="N23" s="3">
        <v>511</v>
      </c>
      <c r="O23" s="3">
        <v>345</v>
      </c>
      <c r="P23" s="3"/>
      <c r="Q23" s="3"/>
      <c r="R23" s="3">
        <v>309</v>
      </c>
      <c r="S23" s="3">
        <v>928</v>
      </c>
      <c r="T23" s="3"/>
      <c r="U23" s="3">
        <v>1526</v>
      </c>
      <c r="V23" s="3">
        <v>224</v>
      </c>
      <c r="W23" s="3"/>
      <c r="X23" s="3"/>
      <c r="Y23" s="3"/>
      <c r="Z23" s="11">
        <v>7379</v>
      </c>
    </row>
    <row r="24" spans="1:26" x14ac:dyDescent="0.25">
      <c r="A24" s="10" t="s">
        <v>317</v>
      </c>
      <c r="B24" s="55"/>
      <c r="C24" s="39"/>
      <c r="D24" s="3">
        <v>663</v>
      </c>
      <c r="E24" s="3"/>
      <c r="F24" s="3"/>
      <c r="G24" s="3">
        <v>689</v>
      </c>
      <c r="H24" s="3"/>
      <c r="I24" s="3"/>
      <c r="J24" s="3"/>
      <c r="K24" s="3"/>
      <c r="L24" s="3">
        <v>94</v>
      </c>
      <c r="M24" s="3"/>
      <c r="N24" s="3"/>
      <c r="O24" s="3"/>
      <c r="P24" s="3"/>
      <c r="Q24" s="3"/>
      <c r="R24" s="3">
        <v>120</v>
      </c>
      <c r="S24" s="3">
        <v>471</v>
      </c>
      <c r="T24" s="3"/>
      <c r="U24" s="3"/>
      <c r="V24" s="3"/>
      <c r="W24" s="3"/>
      <c r="X24" s="3"/>
      <c r="Y24" s="3"/>
      <c r="Z24" s="11">
        <v>2037</v>
      </c>
    </row>
    <row r="25" spans="1:26" x14ac:dyDescent="0.25">
      <c r="A25" s="10" t="s">
        <v>318</v>
      </c>
      <c r="B25" s="55"/>
      <c r="C25" s="39"/>
      <c r="D25" s="3">
        <v>621</v>
      </c>
      <c r="E25" s="3"/>
      <c r="F25" s="3"/>
      <c r="G25" s="3">
        <v>25</v>
      </c>
      <c r="H25" s="3"/>
      <c r="I25" s="3"/>
      <c r="J25" s="3"/>
      <c r="K25" s="3"/>
      <c r="L25" s="3">
        <v>428</v>
      </c>
      <c r="M25" s="3"/>
      <c r="N25" s="3"/>
      <c r="O25" s="3"/>
      <c r="P25" s="3"/>
      <c r="Q25" s="3"/>
      <c r="R25" s="3"/>
      <c r="S25" s="3">
        <v>364</v>
      </c>
      <c r="T25" s="3"/>
      <c r="U25" s="3"/>
      <c r="V25" s="3"/>
      <c r="W25" s="3"/>
      <c r="X25" s="3"/>
      <c r="Y25" s="3"/>
      <c r="Z25" s="11">
        <v>1438</v>
      </c>
    </row>
    <row r="26" spans="1:26" x14ac:dyDescent="0.25">
      <c r="A26" s="10" t="s">
        <v>319</v>
      </c>
      <c r="B26" s="55"/>
      <c r="C26" s="39"/>
      <c r="D26" s="3">
        <v>1090</v>
      </c>
      <c r="E26" s="3"/>
      <c r="F26" s="3"/>
      <c r="G26" s="3">
        <v>374</v>
      </c>
      <c r="H26" s="3">
        <v>118</v>
      </c>
      <c r="I26" s="3">
        <v>281</v>
      </c>
      <c r="J26" s="3">
        <v>124</v>
      </c>
      <c r="K26" s="3">
        <v>130</v>
      </c>
      <c r="L26" s="3">
        <v>237</v>
      </c>
      <c r="M26" s="3"/>
      <c r="N26" s="3">
        <v>200</v>
      </c>
      <c r="O26" s="3"/>
      <c r="P26" s="3"/>
      <c r="Q26" s="3"/>
      <c r="R26" s="3">
        <v>286</v>
      </c>
      <c r="S26" s="3">
        <v>747</v>
      </c>
      <c r="T26" s="3"/>
      <c r="U26" s="3"/>
      <c r="V26" s="3"/>
      <c r="W26" s="3"/>
      <c r="X26" s="3"/>
      <c r="Y26" s="3"/>
      <c r="Z26" s="11">
        <v>3587</v>
      </c>
    </row>
    <row r="27" spans="1:26" x14ac:dyDescent="0.25">
      <c r="A27" s="10" t="s">
        <v>320</v>
      </c>
      <c r="B27" s="55"/>
      <c r="C27" s="39"/>
      <c r="D27" s="3">
        <v>2945</v>
      </c>
      <c r="E27" s="3"/>
      <c r="F27" s="3"/>
      <c r="G27" s="3">
        <v>788</v>
      </c>
      <c r="H27" s="3">
        <v>516</v>
      </c>
      <c r="I27" s="3">
        <v>377</v>
      </c>
      <c r="J27" s="3">
        <v>559</v>
      </c>
      <c r="K27" s="3">
        <v>1223</v>
      </c>
      <c r="L27" s="3">
        <v>393</v>
      </c>
      <c r="M27" s="3"/>
      <c r="N27" s="3">
        <v>931</v>
      </c>
      <c r="O27" s="3">
        <v>625</v>
      </c>
      <c r="P27" s="3"/>
      <c r="Q27" s="3"/>
      <c r="R27" s="3">
        <v>614</v>
      </c>
      <c r="S27" s="3"/>
      <c r="T27" s="3"/>
      <c r="U27" s="3"/>
      <c r="V27" s="3"/>
      <c r="W27" s="3"/>
      <c r="X27" s="3"/>
      <c r="Y27" s="3"/>
      <c r="Z27" s="11">
        <v>8971</v>
      </c>
    </row>
    <row r="28" spans="1:26" x14ac:dyDescent="0.25">
      <c r="A28" s="10" t="s">
        <v>325</v>
      </c>
      <c r="B28" s="55"/>
      <c r="C28" s="39"/>
      <c r="D28" s="3"/>
      <c r="E28" s="3"/>
      <c r="F28" s="3"/>
      <c r="G28" s="3">
        <v>87</v>
      </c>
      <c r="H28" s="3">
        <v>37</v>
      </c>
      <c r="I28" s="3">
        <v>201</v>
      </c>
      <c r="J28" s="3">
        <v>47</v>
      </c>
      <c r="K28" s="3"/>
      <c r="L28" s="3"/>
      <c r="M28" s="3"/>
      <c r="N28" s="3">
        <v>238</v>
      </c>
      <c r="O28" s="3">
        <v>543</v>
      </c>
      <c r="P28" s="3"/>
      <c r="Q28" s="3"/>
      <c r="R28" s="3">
        <v>249</v>
      </c>
      <c r="S28" s="3">
        <v>365</v>
      </c>
      <c r="T28" s="3"/>
      <c r="U28" s="3"/>
      <c r="V28" s="3"/>
      <c r="W28" s="3"/>
      <c r="X28" s="3"/>
      <c r="Y28" s="3"/>
      <c r="Z28" s="11">
        <v>1767</v>
      </c>
    </row>
    <row r="29" spans="1:26" x14ac:dyDescent="0.25">
      <c r="A29" s="10" t="s">
        <v>321</v>
      </c>
      <c r="B29" s="55"/>
      <c r="C29" s="39"/>
      <c r="D29" s="3"/>
      <c r="E29" s="3"/>
      <c r="F29" s="3"/>
      <c r="G29" s="3">
        <v>48</v>
      </c>
      <c r="H29" s="3"/>
      <c r="I29" s="3">
        <v>82</v>
      </c>
      <c r="J29" s="3">
        <v>44</v>
      </c>
      <c r="K29" s="3"/>
      <c r="L29" s="3">
        <v>36</v>
      </c>
      <c r="M29" s="3"/>
      <c r="N29" s="3">
        <v>105</v>
      </c>
      <c r="O29" s="3">
        <v>52</v>
      </c>
      <c r="P29" s="3"/>
      <c r="Q29" s="3"/>
      <c r="R29" s="3">
        <v>297</v>
      </c>
      <c r="S29" s="3">
        <v>45</v>
      </c>
      <c r="T29" s="3"/>
      <c r="U29" s="3">
        <v>434</v>
      </c>
      <c r="V29" s="3">
        <v>142</v>
      </c>
      <c r="W29" s="3"/>
      <c r="X29" s="3"/>
      <c r="Y29" s="3"/>
      <c r="Z29" s="11">
        <v>1285</v>
      </c>
    </row>
    <row r="30" spans="1:26" ht="15.75" thickBot="1" x14ac:dyDescent="0.3">
      <c r="A30" s="12" t="s">
        <v>326</v>
      </c>
      <c r="B30" s="56"/>
      <c r="C30" s="40"/>
      <c r="D30" s="13"/>
      <c r="E30" s="13"/>
      <c r="F30" s="13"/>
      <c r="G30" s="13">
        <v>959</v>
      </c>
      <c r="H30" s="13">
        <v>637</v>
      </c>
      <c r="I30" s="13">
        <v>827</v>
      </c>
      <c r="J30" s="13">
        <v>831</v>
      </c>
      <c r="K30" s="13">
        <v>731</v>
      </c>
      <c r="L30" s="13">
        <v>813</v>
      </c>
      <c r="M30" s="13"/>
      <c r="N30" s="13">
        <v>1145</v>
      </c>
      <c r="O30" s="13">
        <v>103</v>
      </c>
      <c r="P30" s="13"/>
      <c r="Q30" s="13">
        <v>291</v>
      </c>
      <c r="R30" s="13">
        <v>144</v>
      </c>
      <c r="S30" s="13">
        <v>951</v>
      </c>
      <c r="T30" s="13"/>
      <c r="U30" s="13">
        <v>1647</v>
      </c>
      <c r="V30" s="13">
        <v>928</v>
      </c>
      <c r="W30" s="13">
        <v>309</v>
      </c>
      <c r="X30" s="13">
        <v>590</v>
      </c>
      <c r="Y30" s="13"/>
      <c r="Z30" s="14">
        <v>10906</v>
      </c>
    </row>
    <row r="31" spans="1:26" s="1" customFormat="1" x14ac:dyDescent="0.25">
      <c r="A31" s="32" t="s">
        <v>9</v>
      </c>
      <c r="B31" s="35"/>
      <c r="C31" s="44" t="s">
        <v>369</v>
      </c>
      <c r="D31" s="30">
        <v>21317</v>
      </c>
      <c r="E31" s="30">
        <v>3014</v>
      </c>
      <c r="F31" s="30">
        <v>4391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>
        <v>3007</v>
      </c>
      <c r="U31" s="30"/>
      <c r="V31" s="30"/>
      <c r="W31" s="30"/>
      <c r="X31" s="30"/>
      <c r="Y31" s="30">
        <v>417</v>
      </c>
      <c r="Z31" s="31">
        <v>32146</v>
      </c>
    </row>
    <row r="32" spans="1:26" x14ac:dyDescent="0.25">
      <c r="A32" s="10" t="s">
        <v>316</v>
      </c>
      <c r="B32" s="36"/>
      <c r="C32" s="45"/>
      <c r="D32" s="3">
        <v>2447</v>
      </c>
      <c r="E32" s="3">
        <v>809</v>
      </c>
      <c r="F32" s="3">
        <v>692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>
        <v>410</v>
      </c>
      <c r="U32" s="3"/>
      <c r="V32" s="3"/>
      <c r="W32" s="3"/>
      <c r="X32" s="3"/>
      <c r="Y32" s="3"/>
      <c r="Z32" s="11">
        <v>4358</v>
      </c>
    </row>
    <row r="33" spans="1:26" x14ac:dyDescent="0.25">
      <c r="A33" s="10" t="s">
        <v>317</v>
      </c>
      <c r="B33" s="36"/>
      <c r="C33" s="45"/>
      <c r="D33" s="3">
        <v>3037</v>
      </c>
      <c r="E33" s="3"/>
      <c r="F33" s="3">
        <v>407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>
        <v>335</v>
      </c>
      <c r="U33" s="3"/>
      <c r="V33" s="3"/>
      <c r="W33" s="3"/>
      <c r="X33" s="3"/>
      <c r="Y33" s="3"/>
      <c r="Z33" s="11">
        <v>3779</v>
      </c>
    </row>
    <row r="34" spans="1:26" x14ac:dyDescent="0.25">
      <c r="A34" s="10" t="s">
        <v>318</v>
      </c>
      <c r="B34" s="36"/>
      <c r="C34" s="45"/>
      <c r="D34" s="3">
        <v>4993</v>
      </c>
      <c r="E34" s="3">
        <v>1053</v>
      </c>
      <c r="F34" s="3">
        <v>314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>
        <v>147</v>
      </c>
      <c r="U34" s="3"/>
      <c r="V34" s="3"/>
      <c r="W34" s="3"/>
      <c r="X34" s="3"/>
      <c r="Y34" s="3"/>
      <c r="Z34" s="11">
        <v>6507</v>
      </c>
    </row>
    <row r="35" spans="1:26" x14ac:dyDescent="0.25">
      <c r="A35" s="10" t="s">
        <v>319</v>
      </c>
      <c r="B35" s="36"/>
      <c r="C35" s="45"/>
      <c r="D35" s="3">
        <v>2392</v>
      </c>
      <c r="E35" s="3"/>
      <c r="F35" s="3">
        <v>1190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>
        <v>991</v>
      </c>
      <c r="U35" s="3"/>
      <c r="V35" s="3"/>
      <c r="W35" s="3"/>
      <c r="X35" s="3"/>
      <c r="Y35" s="3"/>
      <c r="Z35" s="11">
        <v>4573</v>
      </c>
    </row>
    <row r="36" spans="1:26" x14ac:dyDescent="0.25">
      <c r="A36" s="10" t="s">
        <v>320</v>
      </c>
      <c r="B36" s="36"/>
      <c r="C36" s="45"/>
      <c r="D36" s="3">
        <v>6836</v>
      </c>
      <c r="E36" s="3">
        <v>1152</v>
      </c>
      <c r="F36" s="3">
        <v>1576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>
        <v>1009</v>
      </c>
      <c r="U36" s="3"/>
      <c r="V36" s="3"/>
      <c r="W36" s="3"/>
      <c r="X36" s="3"/>
      <c r="Y36" s="3"/>
      <c r="Z36" s="11">
        <v>10573</v>
      </c>
    </row>
    <row r="37" spans="1:26" x14ac:dyDescent="0.25">
      <c r="A37" s="10" t="s">
        <v>321</v>
      </c>
      <c r="B37" s="36"/>
      <c r="C37" s="45"/>
      <c r="D37" s="3"/>
      <c r="E37" s="3"/>
      <c r="F37" s="3">
        <v>100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>
        <v>33</v>
      </c>
      <c r="U37" s="3"/>
      <c r="V37" s="3"/>
      <c r="W37" s="3"/>
      <c r="X37" s="3"/>
      <c r="Y37" s="3"/>
      <c r="Z37" s="11">
        <v>133</v>
      </c>
    </row>
    <row r="38" spans="1:26" ht="15.75" thickBot="1" x14ac:dyDescent="0.3">
      <c r="A38" s="12" t="s">
        <v>326</v>
      </c>
      <c r="B38" s="37"/>
      <c r="C38" s="46"/>
      <c r="D38" s="13">
        <v>1612</v>
      </c>
      <c r="E38" s="13"/>
      <c r="F38" s="13">
        <v>112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>
        <v>82</v>
      </c>
      <c r="U38" s="13"/>
      <c r="V38" s="13"/>
      <c r="W38" s="13"/>
      <c r="X38" s="13"/>
      <c r="Y38" s="13">
        <v>417</v>
      </c>
      <c r="Z38" s="14">
        <v>2223</v>
      </c>
    </row>
    <row r="39" spans="1:26" s="1" customFormat="1" x14ac:dyDescent="0.25">
      <c r="A39" s="32" t="s">
        <v>219</v>
      </c>
      <c r="B39" s="35"/>
      <c r="C39" s="44" t="s">
        <v>370</v>
      </c>
      <c r="D39" s="30">
        <v>3541</v>
      </c>
      <c r="E39" s="30">
        <v>1960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1">
        <v>5501</v>
      </c>
    </row>
    <row r="40" spans="1:26" x14ac:dyDescent="0.25">
      <c r="A40" s="10" t="s">
        <v>316</v>
      </c>
      <c r="B40" s="36"/>
      <c r="C40" s="45"/>
      <c r="D40" s="3">
        <v>769</v>
      </c>
      <c r="E40" s="3">
        <v>563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11">
        <v>1332</v>
      </c>
    </row>
    <row r="41" spans="1:26" x14ac:dyDescent="0.25">
      <c r="A41" s="10" t="s">
        <v>320</v>
      </c>
      <c r="B41" s="36"/>
      <c r="C41" s="45"/>
      <c r="D41" s="3">
        <v>1269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11">
        <v>1269</v>
      </c>
    </row>
    <row r="42" spans="1:26" x14ac:dyDescent="0.25">
      <c r="A42" s="10" t="s">
        <v>321</v>
      </c>
      <c r="B42" s="36"/>
      <c r="C42" s="45"/>
      <c r="D42" s="3">
        <v>73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11">
        <v>73</v>
      </c>
    </row>
    <row r="43" spans="1:26" ht="15.75" thickBot="1" x14ac:dyDescent="0.3">
      <c r="A43" s="12" t="s">
        <v>326</v>
      </c>
      <c r="B43" s="37"/>
      <c r="C43" s="46"/>
      <c r="D43" s="13">
        <v>1430</v>
      </c>
      <c r="E43" s="13">
        <v>1397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4">
        <v>2827</v>
      </c>
    </row>
    <row r="44" spans="1:26" s="1" customFormat="1" x14ac:dyDescent="0.25">
      <c r="A44" s="32" t="s">
        <v>173</v>
      </c>
      <c r="B44" s="35"/>
      <c r="C44" s="44" t="s">
        <v>371</v>
      </c>
      <c r="D44" s="30">
        <v>1314</v>
      </c>
      <c r="E44" s="30">
        <v>1351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1">
        <v>2665</v>
      </c>
    </row>
    <row r="45" spans="1:26" x14ac:dyDescent="0.25">
      <c r="A45" s="10" t="s">
        <v>316</v>
      </c>
      <c r="B45" s="36"/>
      <c r="C45" s="45"/>
      <c r="D45" s="3">
        <v>522</v>
      </c>
      <c r="E45" s="3">
        <v>117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11">
        <v>639</v>
      </c>
    </row>
    <row r="46" spans="1:26" x14ac:dyDescent="0.25">
      <c r="A46" s="10" t="s">
        <v>317</v>
      </c>
      <c r="B46" s="36"/>
      <c r="C46" s="45"/>
      <c r="D46" s="3">
        <v>85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11">
        <v>85</v>
      </c>
    </row>
    <row r="47" spans="1:26" x14ac:dyDescent="0.25">
      <c r="A47" s="10" t="s">
        <v>318</v>
      </c>
      <c r="B47" s="36"/>
      <c r="C47" s="45"/>
      <c r="D47" s="3">
        <v>104</v>
      </c>
      <c r="E47" s="3">
        <v>4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11">
        <v>108</v>
      </c>
    </row>
    <row r="48" spans="1:26" x14ac:dyDescent="0.25">
      <c r="A48" s="10" t="s">
        <v>319</v>
      </c>
      <c r="B48" s="36"/>
      <c r="C48" s="45"/>
      <c r="D48" s="3">
        <v>175</v>
      </c>
      <c r="E48" s="3">
        <v>325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1">
        <v>500</v>
      </c>
    </row>
    <row r="49" spans="1:26" x14ac:dyDescent="0.25">
      <c r="A49" s="10" t="s">
        <v>320</v>
      </c>
      <c r="B49" s="36"/>
      <c r="C49" s="45"/>
      <c r="D49" s="3">
        <v>155</v>
      </c>
      <c r="E49" s="3">
        <v>197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11">
        <v>352</v>
      </c>
    </row>
    <row r="50" spans="1:26" ht="15.75" thickBot="1" x14ac:dyDescent="0.3">
      <c r="A50" s="12" t="s">
        <v>326</v>
      </c>
      <c r="B50" s="37"/>
      <c r="C50" s="46"/>
      <c r="D50" s="13">
        <v>273</v>
      </c>
      <c r="E50" s="13">
        <v>708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4">
        <v>981</v>
      </c>
    </row>
    <row r="51" spans="1:26" s="1" customFormat="1" x14ac:dyDescent="0.25">
      <c r="A51" s="32" t="s">
        <v>203</v>
      </c>
      <c r="B51" s="35"/>
      <c r="C51" s="44" t="s">
        <v>372</v>
      </c>
      <c r="D51" s="30">
        <v>1453</v>
      </c>
      <c r="E51" s="30">
        <v>1071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1">
        <v>2524</v>
      </c>
    </row>
    <row r="52" spans="1:26" x14ac:dyDescent="0.25">
      <c r="A52" s="10" t="s">
        <v>316</v>
      </c>
      <c r="B52" s="36"/>
      <c r="C52" s="45"/>
      <c r="D52" s="3">
        <v>243</v>
      </c>
      <c r="E52" s="3">
        <v>184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11">
        <v>427</v>
      </c>
    </row>
    <row r="53" spans="1:26" x14ac:dyDescent="0.25">
      <c r="A53" s="10" t="s">
        <v>317</v>
      </c>
      <c r="B53" s="36"/>
      <c r="C53" s="45"/>
      <c r="D53" s="3">
        <v>292</v>
      </c>
      <c r="E53" s="3">
        <v>269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11">
        <v>561</v>
      </c>
    </row>
    <row r="54" spans="1:26" x14ac:dyDescent="0.25">
      <c r="A54" s="10" t="s">
        <v>318</v>
      </c>
      <c r="B54" s="36"/>
      <c r="C54" s="45"/>
      <c r="D54" s="3">
        <v>276</v>
      </c>
      <c r="E54" s="3">
        <v>210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11">
        <v>486</v>
      </c>
    </row>
    <row r="55" spans="1:26" x14ac:dyDescent="0.25">
      <c r="A55" s="10" t="s">
        <v>319</v>
      </c>
      <c r="B55" s="36"/>
      <c r="C55" s="45"/>
      <c r="D55" s="3">
        <v>226</v>
      </c>
      <c r="E55" s="3">
        <v>121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11">
        <v>347</v>
      </c>
    </row>
    <row r="56" spans="1:26" x14ac:dyDescent="0.25">
      <c r="A56" s="10" t="s">
        <v>320</v>
      </c>
      <c r="B56" s="36"/>
      <c r="C56" s="45"/>
      <c r="D56" s="3">
        <v>79</v>
      </c>
      <c r="E56" s="3">
        <v>59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11">
        <v>138</v>
      </c>
    </row>
    <row r="57" spans="1:26" ht="15.75" thickBot="1" x14ac:dyDescent="0.3">
      <c r="A57" s="12" t="s">
        <v>326</v>
      </c>
      <c r="B57" s="37"/>
      <c r="C57" s="46"/>
      <c r="D57" s="13">
        <v>337</v>
      </c>
      <c r="E57" s="13">
        <v>228</v>
      </c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>
        <v>565</v>
      </c>
    </row>
    <row r="58" spans="1:26" s="1" customFormat="1" x14ac:dyDescent="0.25">
      <c r="A58" s="32" t="s">
        <v>193</v>
      </c>
      <c r="B58" s="35"/>
      <c r="C58" s="44" t="s">
        <v>373</v>
      </c>
      <c r="D58" s="30">
        <v>1043</v>
      </c>
      <c r="E58" s="30">
        <v>145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1">
        <v>1188</v>
      </c>
    </row>
    <row r="59" spans="1:26" x14ac:dyDescent="0.25">
      <c r="A59" s="10" t="s">
        <v>316</v>
      </c>
      <c r="B59" s="36"/>
      <c r="C59" s="45"/>
      <c r="D59" s="3">
        <v>388</v>
      </c>
      <c r="E59" s="3">
        <v>80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11">
        <v>468</v>
      </c>
    </row>
    <row r="60" spans="1:26" x14ac:dyDescent="0.25">
      <c r="A60" s="10" t="s">
        <v>317</v>
      </c>
      <c r="B60" s="36"/>
      <c r="C60" s="45"/>
      <c r="D60" s="3">
        <v>76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11">
        <v>76</v>
      </c>
    </row>
    <row r="61" spans="1:26" x14ac:dyDescent="0.25">
      <c r="A61" s="10" t="s">
        <v>320</v>
      </c>
      <c r="B61" s="36"/>
      <c r="C61" s="45"/>
      <c r="D61" s="3">
        <v>82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11">
        <v>82</v>
      </c>
    </row>
    <row r="62" spans="1:26" ht="15.75" thickBot="1" x14ac:dyDescent="0.3">
      <c r="A62" s="12" t="s">
        <v>326</v>
      </c>
      <c r="B62" s="37"/>
      <c r="C62" s="46"/>
      <c r="D62" s="13">
        <v>497</v>
      </c>
      <c r="E62" s="13">
        <v>65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>
        <v>562</v>
      </c>
    </row>
    <row r="63" spans="1:26" s="1" customFormat="1" x14ac:dyDescent="0.25">
      <c r="A63" s="32" t="s">
        <v>188</v>
      </c>
      <c r="B63" s="35"/>
      <c r="C63" s="44" t="s">
        <v>374</v>
      </c>
      <c r="D63" s="30">
        <v>626</v>
      </c>
      <c r="E63" s="30">
        <v>253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1">
        <v>879</v>
      </c>
    </row>
    <row r="64" spans="1:26" s="28" customFormat="1" ht="64.5" customHeight="1" thickBot="1" x14ac:dyDescent="0.3">
      <c r="A64" s="25" t="s">
        <v>326</v>
      </c>
      <c r="B64" s="37"/>
      <c r="C64" s="46"/>
      <c r="D64" s="26">
        <v>626</v>
      </c>
      <c r="E64" s="26">
        <v>253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7">
        <v>879</v>
      </c>
    </row>
    <row r="65" spans="1:27" x14ac:dyDescent="0.25">
      <c r="A65" s="32" t="s">
        <v>336</v>
      </c>
      <c r="B65" s="35"/>
      <c r="C65" s="47"/>
      <c r="D65" s="9"/>
      <c r="E65" s="9"/>
      <c r="F65" s="9"/>
      <c r="G65" s="9"/>
      <c r="H65" s="9"/>
      <c r="I65" s="30"/>
      <c r="J65" s="30"/>
      <c r="K65" s="30"/>
      <c r="L65" s="30"/>
      <c r="M65" s="30"/>
      <c r="N65" s="30"/>
      <c r="O65" s="30">
        <v>82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1">
        <v>82</v>
      </c>
      <c r="AA65" s="34"/>
    </row>
    <row r="66" spans="1:27" ht="15.75" thickBot="1" x14ac:dyDescent="0.3">
      <c r="A66" s="12" t="s">
        <v>316</v>
      </c>
      <c r="B66" s="37"/>
      <c r="C66" s="46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>
        <v>82</v>
      </c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4">
        <v>82</v>
      </c>
    </row>
    <row r="67" spans="1:27" s="1" customFormat="1" x14ac:dyDescent="0.25">
      <c r="A67" s="41" t="s">
        <v>327</v>
      </c>
      <c r="B67" s="42"/>
      <c r="C67" s="43"/>
      <c r="D67" s="15">
        <v>49669</v>
      </c>
      <c r="E67" s="15">
        <v>22804</v>
      </c>
      <c r="F67" s="15">
        <v>13975</v>
      </c>
      <c r="G67" s="15">
        <v>23314</v>
      </c>
      <c r="H67" s="15">
        <v>18540</v>
      </c>
      <c r="I67" s="15">
        <v>20512</v>
      </c>
      <c r="J67" s="15">
        <v>12798</v>
      </c>
      <c r="K67" s="15">
        <v>31963</v>
      </c>
      <c r="L67" s="15">
        <v>10958</v>
      </c>
      <c r="M67" s="15">
        <v>7429</v>
      </c>
      <c r="N67" s="15">
        <v>9612</v>
      </c>
      <c r="O67" s="15">
        <v>11005</v>
      </c>
      <c r="P67" s="15">
        <v>10444</v>
      </c>
      <c r="Q67" s="15">
        <v>10633</v>
      </c>
      <c r="R67" s="15">
        <v>2019</v>
      </c>
      <c r="S67" s="15">
        <v>3871</v>
      </c>
      <c r="T67" s="15">
        <v>3007</v>
      </c>
      <c r="U67" s="15">
        <v>3607</v>
      </c>
      <c r="V67" s="15">
        <v>1294</v>
      </c>
      <c r="W67" s="15">
        <v>309</v>
      </c>
      <c r="X67" s="15">
        <v>590</v>
      </c>
      <c r="Y67" s="15">
        <v>2525</v>
      </c>
      <c r="Z67" s="15">
        <v>270878</v>
      </c>
    </row>
  </sheetData>
  <mergeCells count="21">
    <mergeCell ref="C8:C14"/>
    <mergeCell ref="B8:B14"/>
    <mergeCell ref="B15:B21"/>
    <mergeCell ref="B22:B30"/>
    <mergeCell ref="B31:B38"/>
    <mergeCell ref="C15:C21"/>
    <mergeCell ref="B51:B57"/>
    <mergeCell ref="C22:C30"/>
    <mergeCell ref="A67:C67"/>
    <mergeCell ref="C39:C43"/>
    <mergeCell ref="C44:C50"/>
    <mergeCell ref="C51:C57"/>
    <mergeCell ref="C58:C62"/>
    <mergeCell ref="C63:C64"/>
    <mergeCell ref="C65:C66"/>
    <mergeCell ref="B39:B43"/>
    <mergeCell ref="B44:B50"/>
    <mergeCell ref="C31:C38"/>
    <mergeCell ref="B58:B62"/>
    <mergeCell ref="B63:B64"/>
    <mergeCell ref="B65:B66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56"/>
  <sheetViews>
    <sheetView workbookViewId="0">
      <selection activeCell="K220" sqref="K220:K221"/>
    </sheetView>
  </sheetViews>
  <sheetFormatPr defaultColWidth="11.42578125" defaultRowHeight="15" x14ac:dyDescent="0.25"/>
  <cols>
    <col min="1" max="1" width="14.5703125" bestFit="1" customWidth="1"/>
    <col min="2" max="2" width="25.5703125" bestFit="1" customWidth="1"/>
    <col min="3" max="3" width="13.140625" bestFit="1" customWidth="1"/>
    <col min="4" max="4" width="51.85546875" style="2" bestFit="1" customWidth="1"/>
    <col min="5" max="5" width="8" bestFit="1" customWidth="1"/>
    <col min="6" max="6" width="21" style="2" customWidth="1"/>
    <col min="7" max="7" width="21.5703125" bestFit="1" customWidth="1"/>
    <col min="8" max="8" width="4.7109375" customWidth="1"/>
    <col min="9" max="9" width="6.7109375" customWidth="1"/>
    <col min="10" max="11" width="11.42578125" style="2"/>
    <col min="14" max="14" width="11.42578125" style="2"/>
    <col min="15" max="15" width="16.42578125" style="2" customWidth="1"/>
  </cols>
  <sheetData>
    <row r="1" spans="1:15" x14ac:dyDescent="0.25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s="2" t="s">
        <v>5</v>
      </c>
      <c r="G1" t="s">
        <v>6</v>
      </c>
      <c r="H1" t="s">
        <v>324</v>
      </c>
      <c r="I1" t="s">
        <v>323</v>
      </c>
      <c r="J1" s="2" t="s">
        <v>322</v>
      </c>
      <c r="K1" s="2" t="s">
        <v>359</v>
      </c>
      <c r="L1" t="s">
        <v>319</v>
      </c>
      <c r="M1" t="s">
        <v>337</v>
      </c>
      <c r="N1" s="2" t="s">
        <v>334</v>
      </c>
      <c r="O1" s="2" t="s">
        <v>335</v>
      </c>
    </row>
    <row r="2" spans="1:15" hidden="1" x14ac:dyDescent="0.25">
      <c r="A2" t="s">
        <v>7</v>
      </c>
      <c r="B2" t="s">
        <v>39</v>
      </c>
      <c r="C2" t="s">
        <v>40</v>
      </c>
      <c r="D2" s="2" t="s">
        <v>41</v>
      </c>
      <c r="E2" t="s">
        <v>11</v>
      </c>
      <c r="F2" s="2">
        <v>1701</v>
      </c>
      <c r="G2" t="s">
        <v>42</v>
      </c>
      <c r="H2">
        <f t="shared" ref="H2:H65" si="0">FIND("-",B2)</f>
        <v>13</v>
      </c>
      <c r="I2" s="1">
        <v>0</v>
      </c>
      <c r="J2" s="2" t="str">
        <f t="shared" ref="J2:J65" si="1">RIGHT(B2,LEN(B2)-H2+I2)</f>
        <v>1/2ans</v>
      </c>
      <c r="K2" s="2" t="s">
        <v>360</v>
      </c>
      <c r="L2">
        <v>3</v>
      </c>
      <c r="M2">
        <v>5</v>
      </c>
      <c r="N2" s="2" t="str">
        <f t="shared" ref="N2:N65" si="2">LEFT(B2,M2)</f>
        <v>CL151</v>
      </c>
      <c r="O2" s="2" t="str">
        <f t="shared" ref="O2:O65" si="3">MID(B2,LEN(N2)+1,LEN(B2)-LEN(J2)-L2-LEN((N2)))</f>
        <v>Black</v>
      </c>
    </row>
    <row r="3" spans="1:15" hidden="1" x14ac:dyDescent="0.25">
      <c r="A3" t="s">
        <v>7</v>
      </c>
      <c r="B3" t="s">
        <v>48</v>
      </c>
      <c r="C3" t="s">
        <v>40</v>
      </c>
      <c r="D3" s="2" t="s">
        <v>41</v>
      </c>
      <c r="E3" t="s">
        <v>11</v>
      </c>
      <c r="F3" s="2">
        <v>1835</v>
      </c>
      <c r="G3" t="s">
        <v>49</v>
      </c>
      <c r="H3">
        <f t="shared" si="0"/>
        <v>12</v>
      </c>
      <c r="I3" s="1">
        <v>0</v>
      </c>
      <c r="J3" s="2" t="str">
        <f t="shared" si="1"/>
        <v>1/2ans</v>
      </c>
      <c r="K3" s="2" t="s">
        <v>360</v>
      </c>
      <c r="L3">
        <v>3</v>
      </c>
      <c r="M3">
        <v>5</v>
      </c>
      <c r="N3" s="2" t="str">
        <f t="shared" si="2"/>
        <v>CL151</v>
      </c>
      <c r="O3" s="2" t="str">
        <f t="shared" si="3"/>
        <v>Lime</v>
      </c>
    </row>
    <row r="4" spans="1:15" hidden="1" x14ac:dyDescent="0.25">
      <c r="A4" t="s">
        <v>7</v>
      </c>
      <c r="B4" t="s">
        <v>56</v>
      </c>
      <c r="C4" t="s">
        <v>40</v>
      </c>
      <c r="D4" s="2" t="s">
        <v>41</v>
      </c>
      <c r="E4" t="s">
        <v>11</v>
      </c>
      <c r="F4" s="2">
        <v>24</v>
      </c>
      <c r="G4" t="s">
        <v>49</v>
      </c>
      <c r="H4">
        <f t="shared" si="0"/>
        <v>12</v>
      </c>
      <c r="I4" s="1">
        <v>0</v>
      </c>
      <c r="J4" s="2" t="str">
        <f t="shared" si="1"/>
        <v>1/2ans</v>
      </c>
      <c r="K4" s="2" t="s">
        <v>360</v>
      </c>
      <c r="L4">
        <v>3</v>
      </c>
      <c r="M4">
        <v>5</v>
      </c>
      <c r="N4" s="2" t="str">
        <f t="shared" si="2"/>
        <v>CL151</v>
      </c>
      <c r="O4" s="2" t="str">
        <f t="shared" si="3"/>
        <v>Pink</v>
      </c>
    </row>
    <row r="5" spans="1:15" hidden="1" x14ac:dyDescent="0.25">
      <c r="A5" t="s">
        <v>7</v>
      </c>
      <c r="B5" t="s">
        <v>63</v>
      </c>
      <c r="C5" t="s">
        <v>40</v>
      </c>
      <c r="D5" s="2" t="s">
        <v>41</v>
      </c>
      <c r="E5" t="s">
        <v>11</v>
      </c>
      <c r="F5" s="2">
        <v>299</v>
      </c>
      <c r="G5" t="s">
        <v>49</v>
      </c>
      <c r="H5">
        <f t="shared" si="0"/>
        <v>17</v>
      </c>
      <c r="I5" s="1">
        <v>0</v>
      </c>
      <c r="J5" s="2" t="str">
        <f t="shared" si="1"/>
        <v>1/2ans</v>
      </c>
      <c r="K5" s="2" t="s">
        <v>360</v>
      </c>
      <c r="L5">
        <v>3</v>
      </c>
      <c r="M5">
        <v>5</v>
      </c>
      <c r="N5" s="2" t="str">
        <f t="shared" si="2"/>
        <v>CL151</v>
      </c>
      <c r="O5" s="2" t="str">
        <f t="shared" si="3"/>
        <v>Pistachio</v>
      </c>
    </row>
    <row r="6" spans="1:15" hidden="1" x14ac:dyDescent="0.25">
      <c r="A6" t="s">
        <v>7</v>
      </c>
      <c r="B6" t="s">
        <v>69</v>
      </c>
      <c r="C6" t="s">
        <v>40</v>
      </c>
      <c r="D6" s="2" t="s">
        <v>41</v>
      </c>
      <c r="E6" t="s">
        <v>11</v>
      </c>
      <c r="F6" s="2">
        <v>459</v>
      </c>
      <c r="G6" t="s">
        <v>49</v>
      </c>
      <c r="H6">
        <f t="shared" si="0"/>
        <v>11</v>
      </c>
      <c r="I6" s="1">
        <v>0</v>
      </c>
      <c r="J6" s="2" t="str">
        <f t="shared" si="1"/>
        <v>1/2ans</v>
      </c>
      <c r="K6" s="2" t="s">
        <v>360</v>
      </c>
      <c r="L6">
        <v>3</v>
      </c>
      <c r="M6">
        <v>5</v>
      </c>
      <c r="N6" s="2" t="str">
        <f t="shared" si="2"/>
        <v>CL151</v>
      </c>
      <c r="O6" s="2" t="str">
        <f t="shared" si="3"/>
        <v>Red</v>
      </c>
    </row>
    <row r="7" spans="1:15" hidden="1" x14ac:dyDescent="0.25">
      <c r="A7" t="s">
        <v>7</v>
      </c>
      <c r="B7" t="s">
        <v>75</v>
      </c>
      <c r="C7" t="s">
        <v>40</v>
      </c>
      <c r="D7" s="2" t="s">
        <v>41</v>
      </c>
      <c r="E7" t="s">
        <v>11</v>
      </c>
      <c r="F7" s="2">
        <v>312</v>
      </c>
      <c r="G7" t="s">
        <v>49</v>
      </c>
      <c r="H7">
        <f t="shared" si="0"/>
        <v>13</v>
      </c>
      <c r="I7" s="1">
        <v>0</v>
      </c>
      <c r="J7" s="2" t="str">
        <f t="shared" si="1"/>
        <v>1/2ans</v>
      </c>
      <c r="K7" s="2" t="s">
        <v>360</v>
      </c>
      <c r="L7">
        <v>3</v>
      </c>
      <c r="M7">
        <v>5</v>
      </c>
      <c r="N7" s="2" t="str">
        <f t="shared" si="2"/>
        <v>CL151</v>
      </c>
      <c r="O7" s="2" t="str">
        <f t="shared" si="3"/>
        <v>Royal</v>
      </c>
    </row>
    <row r="8" spans="1:15" hidden="1" x14ac:dyDescent="0.25">
      <c r="A8" t="s">
        <v>7</v>
      </c>
      <c r="B8" t="s">
        <v>81</v>
      </c>
      <c r="C8" t="s">
        <v>40</v>
      </c>
      <c r="D8" s="2" t="s">
        <v>41</v>
      </c>
      <c r="E8" t="s">
        <v>11</v>
      </c>
      <c r="F8" s="2">
        <v>629</v>
      </c>
      <c r="G8" t="s">
        <v>49</v>
      </c>
      <c r="H8">
        <f t="shared" si="0"/>
        <v>17</v>
      </c>
      <c r="I8" s="1">
        <v>0</v>
      </c>
      <c r="J8" s="2" t="str">
        <f t="shared" si="1"/>
        <v>1/2ans</v>
      </c>
      <c r="K8" s="2" t="s">
        <v>360</v>
      </c>
      <c r="L8">
        <v>3</v>
      </c>
      <c r="M8">
        <v>5</v>
      </c>
      <c r="N8" s="2" t="str">
        <f t="shared" si="2"/>
        <v>CL151</v>
      </c>
      <c r="O8" s="2" t="str">
        <f t="shared" si="3"/>
        <v>Turquoise</v>
      </c>
    </row>
    <row r="9" spans="1:15" hidden="1" x14ac:dyDescent="0.25">
      <c r="A9" t="s">
        <v>7</v>
      </c>
      <c r="B9" t="s">
        <v>68</v>
      </c>
      <c r="C9" t="s">
        <v>40</v>
      </c>
      <c r="D9" s="2" t="s">
        <v>41</v>
      </c>
      <c r="E9" t="s">
        <v>11</v>
      </c>
      <c r="F9" s="2">
        <v>1832</v>
      </c>
      <c r="G9" t="s">
        <v>58</v>
      </c>
      <c r="H9">
        <f t="shared" si="0"/>
        <v>17</v>
      </c>
      <c r="I9" s="1">
        <v>0</v>
      </c>
      <c r="J9" s="2" t="str">
        <f t="shared" si="1"/>
        <v>12/14ans</v>
      </c>
      <c r="K9" s="2" t="s">
        <v>332</v>
      </c>
      <c r="L9">
        <v>3</v>
      </c>
      <c r="M9">
        <v>5</v>
      </c>
      <c r="N9" s="2" t="str">
        <f t="shared" si="2"/>
        <v>CL151</v>
      </c>
      <c r="O9" s="2" t="str">
        <f t="shared" si="3"/>
        <v>Pistachio</v>
      </c>
    </row>
    <row r="10" spans="1:15" hidden="1" x14ac:dyDescent="0.25">
      <c r="A10" t="s">
        <v>7</v>
      </c>
      <c r="B10" t="s">
        <v>47</v>
      </c>
      <c r="C10" t="s">
        <v>40</v>
      </c>
      <c r="D10" s="2" t="s">
        <v>41</v>
      </c>
      <c r="E10" t="s">
        <v>11</v>
      </c>
      <c r="F10" s="2">
        <v>1614</v>
      </c>
      <c r="G10" t="s">
        <v>42</v>
      </c>
      <c r="H10">
        <f t="shared" si="0"/>
        <v>13</v>
      </c>
      <c r="I10" s="1">
        <v>0</v>
      </c>
      <c r="J10" s="2" t="str">
        <f t="shared" si="1"/>
        <v>12-14ans</v>
      </c>
      <c r="K10" s="2" t="s">
        <v>332</v>
      </c>
      <c r="L10">
        <v>3</v>
      </c>
      <c r="M10">
        <v>5</v>
      </c>
      <c r="N10" s="2" t="str">
        <f t="shared" si="2"/>
        <v>CL151</v>
      </c>
      <c r="O10" s="2" t="str">
        <f t="shared" si="3"/>
        <v>Black</v>
      </c>
    </row>
    <row r="11" spans="1:15" hidden="1" x14ac:dyDescent="0.25">
      <c r="A11" t="s">
        <v>7</v>
      </c>
      <c r="B11" t="s">
        <v>55</v>
      </c>
      <c r="C11" t="s">
        <v>40</v>
      </c>
      <c r="D11" s="2" t="s">
        <v>41</v>
      </c>
      <c r="E11" t="s">
        <v>11</v>
      </c>
      <c r="F11" s="2">
        <v>1113</v>
      </c>
      <c r="G11" t="s">
        <v>51</v>
      </c>
      <c r="H11">
        <f t="shared" si="0"/>
        <v>12</v>
      </c>
      <c r="I11" s="1">
        <v>0</v>
      </c>
      <c r="J11" s="2" t="str">
        <f t="shared" si="1"/>
        <v>12-14ans</v>
      </c>
      <c r="K11" s="2" t="s">
        <v>332</v>
      </c>
      <c r="L11">
        <v>3</v>
      </c>
      <c r="M11">
        <v>5</v>
      </c>
      <c r="N11" s="2" t="str">
        <f t="shared" si="2"/>
        <v>CL151</v>
      </c>
      <c r="O11" s="2" t="str">
        <f t="shared" si="3"/>
        <v>Lime</v>
      </c>
    </row>
    <row r="12" spans="1:15" hidden="1" x14ac:dyDescent="0.25">
      <c r="A12" t="s">
        <v>7</v>
      </c>
      <c r="B12" t="s">
        <v>62</v>
      </c>
      <c r="C12" t="s">
        <v>40</v>
      </c>
      <c r="D12" s="2" t="s">
        <v>41</v>
      </c>
      <c r="E12" t="s">
        <v>11</v>
      </c>
      <c r="F12" s="2">
        <v>2046</v>
      </c>
      <c r="G12" t="s">
        <v>58</v>
      </c>
      <c r="H12">
        <f t="shared" si="0"/>
        <v>12</v>
      </c>
      <c r="I12" s="1">
        <v>0</v>
      </c>
      <c r="J12" s="2" t="str">
        <f t="shared" si="1"/>
        <v>12-14ans</v>
      </c>
      <c r="K12" s="2" t="s">
        <v>332</v>
      </c>
      <c r="L12">
        <v>3</v>
      </c>
      <c r="M12">
        <v>5</v>
      </c>
      <c r="N12" s="2" t="str">
        <f t="shared" si="2"/>
        <v>CL151</v>
      </c>
      <c r="O12" s="2" t="str">
        <f t="shared" si="3"/>
        <v>Pink</v>
      </c>
    </row>
    <row r="13" spans="1:15" hidden="1" x14ac:dyDescent="0.25">
      <c r="A13" t="s">
        <v>7</v>
      </c>
      <c r="B13" t="s">
        <v>74</v>
      </c>
      <c r="C13" t="s">
        <v>40</v>
      </c>
      <c r="D13" s="2" t="s">
        <v>41</v>
      </c>
      <c r="E13" t="s">
        <v>11</v>
      </c>
      <c r="F13" s="2">
        <v>790</v>
      </c>
      <c r="G13" t="s">
        <v>51</v>
      </c>
      <c r="H13">
        <f t="shared" si="0"/>
        <v>11</v>
      </c>
      <c r="I13" s="1">
        <v>0</v>
      </c>
      <c r="J13" s="2" t="str">
        <f t="shared" si="1"/>
        <v>12-14ans</v>
      </c>
      <c r="K13" s="2" t="s">
        <v>332</v>
      </c>
      <c r="L13">
        <v>3</v>
      </c>
      <c r="M13">
        <v>5</v>
      </c>
      <c r="N13" s="2" t="str">
        <f t="shared" si="2"/>
        <v>CL151</v>
      </c>
      <c r="O13" s="2" t="str">
        <f t="shared" si="3"/>
        <v>Red</v>
      </c>
    </row>
    <row r="14" spans="1:15" hidden="1" x14ac:dyDescent="0.25">
      <c r="A14" t="s">
        <v>7</v>
      </c>
      <c r="B14" t="s">
        <v>80</v>
      </c>
      <c r="C14" t="s">
        <v>40</v>
      </c>
      <c r="D14" s="2" t="s">
        <v>41</v>
      </c>
      <c r="E14" t="s">
        <v>11</v>
      </c>
      <c r="F14" s="2">
        <v>1083</v>
      </c>
      <c r="G14" t="s">
        <v>51</v>
      </c>
      <c r="H14">
        <f t="shared" si="0"/>
        <v>13</v>
      </c>
      <c r="I14" s="1">
        <v>0</v>
      </c>
      <c r="J14" s="2" t="str">
        <f t="shared" si="1"/>
        <v>12-14ans</v>
      </c>
      <c r="K14" s="2" t="s">
        <v>332</v>
      </c>
      <c r="L14">
        <v>3</v>
      </c>
      <c r="M14">
        <v>5</v>
      </c>
      <c r="N14" s="2" t="str">
        <f t="shared" si="2"/>
        <v>CL151</v>
      </c>
      <c r="O14" s="2" t="str">
        <f t="shared" si="3"/>
        <v>Royal</v>
      </c>
    </row>
    <row r="15" spans="1:15" hidden="1" x14ac:dyDescent="0.25">
      <c r="A15" t="s">
        <v>7</v>
      </c>
      <c r="B15" t="s">
        <v>86</v>
      </c>
      <c r="C15" t="s">
        <v>40</v>
      </c>
      <c r="D15" s="2" t="s">
        <v>41</v>
      </c>
      <c r="E15" t="s">
        <v>11</v>
      </c>
      <c r="F15" s="2">
        <v>3664</v>
      </c>
      <c r="G15" t="s">
        <v>58</v>
      </c>
      <c r="H15">
        <f t="shared" si="0"/>
        <v>17</v>
      </c>
      <c r="I15" s="1">
        <v>0</v>
      </c>
      <c r="J15" s="2" t="str">
        <f t="shared" si="1"/>
        <v>12-14ans</v>
      </c>
      <c r="K15" s="2" t="s">
        <v>332</v>
      </c>
      <c r="L15">
        <v>3</v>
      </c>
      <c r="M15">
        <v>5</v>
      </c>
      <c r="N15" s="2" t="str">
        <f t="shared" si="2"/>
        <v>CL151</v>
      </c>
      <c r="O15" s="2" t="str">
        <f t="shared" si="3"/>
        <v>Turquoise</v>
      </c>
    </row>
    <row r="16" spans="1:15" hidden="1" x14ac:dyDescent="0.25">
      <c r="A16" t="s">
        <v>7</v>
      </c>
      <c r="B16" t="s">
        <v>92</v>
      </c>
      <c r="C16" t="s">
        <v>40</v>
      </c>
      <c r="D16" s="2" t="s">
        <v>41</v>
      </c>
      <c r="E16" t="s">
        <v>11</v>
      </c>
      <c r="F16" s="2">
        <v>1480</v>
      </c>
      <c r="G16" t="s">
        <v>93</v>
      </c>
      <c r="H16">
        <f t="shared" si="0"/>
        <v>13</v>
      </c>
      <c r="I16" s="1">
        <v>0</v>
      </c>
      <c r="J16" s="2" t="str">
        <f t="shared" si="1"/>
        <v>12-14ans</v>
      </c>
      <c r="K16" s="2" t="s">
        <v>332</v>
      </c>
      <c r="L16">
        <v>3</v>
      </c>
      <c r="M16">
        <v>5</v>
      </c>
      <c r="N16" s="2" t="str">
        <f t="shared" si="2"/>
        <v>CL151</v>
      </c>
      <c r="O16" s="2" t="str">
        <f t="shared" si="3"/>
        <v>White</v>
      </c>
    </row>
    <row r="17" spans="1:15" hidden="1" x14ac:dyDescent="0.25">
      <c r="A17" t="s">
        <v>7</v>
      </c>
      <c r="B17" t="s">
        <v>98</v>
      </c>
      <c r="C17" t="s">
        <v>40</v>
      </c>
      <c r="D17" s="2" t="s">
        <v>41</v>
      </c>
      <c r="E17" t="s">
        <v>11</v>
      </c>
      <c r="F17" s="2">
        <v>910</v>
      </c>
      <c r="G17" t="s">
        <v>51</v>
      </c>
      <c r="H17">
        <f t="shared" si="0"/>
        <v>14</v>
      </c>
      <c r="I17" s="1">
        <v>0</v>
      </c>
      <c r="J17" s="2" t="str">
        <f t="shared" si="1"/>
        <v>12-14ans</v>
      </c>
      <c r="K17" s="2" t="s">
        <v>332</v>
      </c>
      <c r="L17">
        <v>3</v>
      </c>
      <c r="M17">
        <v>5</v>
      </c>
      <c r="N17" s="2" t="str">
        <f t="shared" si="2"/>
        <v>CL151</v>
      </c>
      <c r="O17" s="2" t="str">
        <f t="shared" si="3"/>
        <v>Yellow</v>
      </c>
    </row>
    <row r="18" spans="1:15" hidden="1" x14ac:dyDescent="0.25">
      <c r="A18" t="s">
        <v>7</v>
      </c>
      <c r="B18" t="s">
        <v>103</v>
      </c>
      <c r="C18" t="s">
        <v>40</v>
      </c>
      <c r="D18" s="2" t="s">
        <v>41</v>
      </c>
      <c r="E18" t="s">
        <v>11</v>
      </c>
      <c r="F18" s="2">
        <v>1120</v>
      </c>
      <c r="G18" t="s">
        <v>51</v>
      </c>
      <c r="H18">
        <f t="shared" si="0"/>
        <v>12</v>
      </c>
      <c r="I18" s="1">
        <v>0</v>
      </c>
      <c r="J18" s="2" t="str">
        <f t="shared" si="1"/>
        <v>12-14ans</v>
      </c>
      <c r="K18" s="2" t="s">
        <v>332</v>
      </c>
      <c r="L18">
        <v>3</v>
      </c>
      <c r="M18">
        <v>5</v>
      </c>
      <c r="N18" s="2" t="str">
        <f t="shared" si="2"/>
        <v>CL151</v>
      </c>
      <c r="O18" s="2" t="str">
        <f t="shared" si="3"/>
        <v>Zinc</v>
      </c>
    </row>
    <row r="19" spans="1:15" hidden="1" x14ac:dyDescent="0.25">
      <c r="A19" t="s">
        <v>7</v>
      </c>
      <c r="B19" t="s">
        <v>13</v>
      </c>
      <c r="C19" t="s">
        <v>9</v>
      </c>
      <c r="D19" s="2" t="s">
        <v>10</v>
      </c>
      <c r="E19" t="s">
        <v>11</v>
      </c>
      <c r="F19" s="2">
        <v>809</v>
      </c>
      <c r="G19" t="s">
        <v>12</v>
      </c>
      <c r="H19">
        <f t="shared" si="0"/>
        <v>12</v>
      </c>
      <c r="I19" s="1">
        <v>2</v>
      </c>
      <c r="J19" s="2" t="str">
        <f t="shared" si="1"/>
        <v>1-S</v>
      </c>
      <c r="K19" s="2" t="s">
        <v>316</v>
      </c>
      <c r="M19">
        <v>5</v>
      </c>
      <c r="N19" s="2" t="str">
        <f t="shared" si="2"/>
        <v>CL150</v>
      </c>
      <c r="O19" s="2" t="str">
        <f t="shared" si="3"/>
        <v>Black</v>
      </c>
    </row>
    <row r="20" spans="1:15" x14ac:dyDescent="0.25">
      <c r="A20" t="s">
        <v>7</v>
      </c>
      <c r="B20" t="s">
        <v>108</v>
      </c>
      <c r="C20" t="s">
        <v>105</v>
      </c>
      <c r="D20" s="2" t="s">
        <v>106</v>
      </c>
      <c r="E20" t="s">
        <v>11</v>
      </c>
      <c r="F20" s="2">
        <v>1422</v>
      </c>
      <c r="G20" t="s">
        <v>107</v>
      </c>
      <c r="H20">
        <f t="shared" si="0"/>
        <v>12</v>
      </c>
      <c r="I20" s="1">
        <v>2</v>
      </c>
      <c r="J20" s="2" t="str">
        <f t="shared" si="1"/>
        <v>1-S</v>
      </c>
      <c r="K20" s="2" t="s">
        <v>316</v>
      </c>
      <c r="M20">
        <v>5</v>
      </c>
      <c r="N20" s="2" t="str">
        <f t="shared" si="2"/>
        <v>CL154</v>
      </c>
      <c r="O20" s="2" t="str">
        <f t="shared" si="3"/>
        <v>Black</v>
      </c>
    </row>
    <row r="21" spans="1:15" hidden="1" x14ac:dyDescent="0.25">
      <c r="A21" t="s">
        <v>7</v>
      </c>
      <c r="B21" t="s">
        <v>176</v>
      </c>
      <c r="C21" t="s">
        <v>173</v>
      </c>
      <c r="D21" s="2" t="s">
        <v>174</v>
      </c>
      <c r="E21" t="s">
        <v>11</v>
      </c>
      <c r="F21" s="2">
        <v>117</v>
      </c>
      <c r="G21" t="s">
        <v>175</v>
      </c>
      <c r="H21">
        <f t="shared" si="0"/>
        <v>13</v>
      </c>
      <c r="I21" s="1">
        <v>2</v>
      </c>
      <c r="J21" s="2" t="str">
        <f t="shared" si="1"/>
        <v>1-S</v>
      </c>
      <c r="K21" s="2" t="s">
        <v>316</v>
      </c>
      <c r="M21">
        <v>6</v>
      </c>
      <c r="N21" s="2" t="str">
        <f t="shared" si="2"/>
        <v>CL1634</v>
      </c>
      <c r="O21" s="2" t="str">
        <f t="shared" si="3"/>
        <v>Black</v>
      </c>
    </row>
    <row r="22" spans="1:15" hidden="1" x14ac:dyDescent="0.25">
      <c r="A22" t="s">
        <v>7</v>
      </c>
      <c r="B22" t="s">
        <v>196</v>
      </c>
      <c r="C22" t="s">
        <v>193</v>
      </c>
      <c r="D22" s="2" t="s">
        <v>194</v>
      </c>
      <c r="E22" t="s">
        <v>11</v>
      </c>
      <c r="F22" s="2">
        <v>80</v>
      </c>
      <c r="G22" t="s">
        <v>195</v>
      </c>
      <c r="H22">
        <f t="shared" si="0"/>
        <v>13</v>
      </c>
      <c r="I22" s="1">
        <v>2</v>
      </c>
      <c r="J22" s="2" t="str">
        <f t="shared" si="1"/>
        <v>1-S</v>
      </c>
      <c r="K22" s="2" t="s">
        <v>316</v>
      </c>
      <c r="M22">
        <v>6</v>
      </c>
      <c r="N22" s="2" t="str">
        <f t="shared" si="2"/>
        <v>CL1683</v>
      </c>
      <c r="O22" s="2" t="str">
        <f t="shared" si="3"/>
        <v>Black</v>
      </c>
    </row>
    <row r="23" spans="1:15" hidden="1" x14ac:dyDescent="0.25">
      <c r="A23" t="s">
        <v>7</v>
      </c>
      <c r="B23" t="s">
        <v>206</v>
      </c>
      <c r="C23" t="s">
        <v>203</v>
      </c>
      <c r="D23" s="2" t="s">
        <v>204</v>
      </c>
      <c r="E23" t="s">
        <v>11</v>
      </c>
      <c r="F23" s="2">
        <v>184</v>
      </c>
      <c r="G23" t="s">
        <v>205</v>
      </c>
      <c r="H23">
        <f t="shared" si="0"/>
        <v>13</v>
      </c>
      <c r="I23" s="1">
        <v>2</v>
      </c>
      <c r="J23" s="2" t="str">
        <f t="shared" si="1"/>
        <v>1-S</v>
      </c>
      <c r="K23" s="2" t="s">
        <v>316</v>
      </c>
      <c r="M23">
        <v>6</v>
      </c>
      <c r="N23" s="2" t="str">
        <f t="shared" si="2"/>
        <v>CL1684</v>
      </c>
      <c r="O23" s="2" t="str">
        <f t="shared" si="3"/>
        <v>Black</v>
      </c>
    </row>
    <row r="24" spans="1:15" hidden="1" x14ac:dyDescent="0.25">
      <c r="A24" t="s">
        <v>7</v>
      </c>
      <c r="B24" t="s">
        <v>222</v>
      </c>
      <c r="C24" t="s">
        <v>219</v>
      </c>
      <c r="D24" s="2" t="s">
        <v>220</v>
      </c>
      <c r="E24" t="s">
        <v>11</v>
      </c>
      <c r="F24" s="2">
        <v>563</v>
      </c>
      <c r="G24" t="s">
        <v>221</v>
      </c>
      <c r="H24">
        <f t="shared" si="0"/>
        <v>12</v>
      </c>
      <c r="I24" s="1">
        <v>2</v>
      </c>
      <c r="J24" s="2" t="str">
        <f t="shared" si="1"/>
        <v>1-S</v>
      </c>
      <c r="K24" s="2" t="s">
        <v>316</v>
      </c>
      <c r="M24">
        <v>5</v>
      </c>
      <c r="N24" s="2" t="str">
        <f t="shared" si="2"/>
        <v>CL180</v>
      </c>
      <c r="O24" s="2" t="str">
        <f t="shared" si="3"/>
        <v>Black</v>
      </c>
    </row>
    <row r="25" spans="1:15" hidden="1" x14ac:dyDescent="0.25">
      <c r="A25" t="s">
        <v>7</v>
      </c>
      <c r="B25" t="s">
        <v>18</v>
      </c>
      <c r="C25" t="s">
        <v>9</v>
      </c>
      <c r="D25" s="2" t="s">
        <v>10</v>
      </c>
      <c r="E25" t="s">
        <v>11</v>
      </c>
      <c r="F25" s="2">
        <v>410</v>
      </c>
      <c r="G25" t="s">
        <v>19</v>
      </c>
      <c r="H25">
        <f t="shared" si="0"/>
        <v>18</v>
      </c>
      <c r="I25" s="1">
        <v>2</v>
      </c>
      <c r="J25" s="2" t="str">
        <f t="shared" si="1"/>
        <v>1-S</v>
      </c>
      <c r="K25" s="2" t="s">
        <v>316</v>
      </c>
      <c r="M25">
        <v>5</v>
      </c>
      <c r="N25" s="2" t="str">
        <f t="shared" si="2"/>
        <v>CL150</v>
      </c>
      <c r="O25" s="2" t="str">
        <f t="shared" si="3"/>
        <v>BottleGreen</v>
      </c>
    </row>
    <row r="26" spans="1:15" hidden="1" x14ac:dyDescent="0.25">
      <c r="A26" t="s">
        <v>7</v>
      </c>
      <c r="B26" t="s">
        <v>236</v>
      </c>
      <c r="C26" t="s">
        <v>232</v>
      </c>
      <c r="D26" s="2" t="s">
        <v>233</v>
      </c>
      <c r="E26" t="s">
        <v>11</v>
      </c>
      <c r="F26" s="2">
        <v>824</v>
      </c>
      <c r="G26" t="s">
        <v>235</v>
      </c>
      <c r="H26">
        <f t="shared" si="0"/>
        <v>11</v>
      </c>
      <c r="I26" s="1">
        <v>2</v>
      </c>
      <c r="J26" s="2" t="str">
        <f t="shared" si="1"/>
        <v>1-S</v>
      </c>
      <c r="K26" s="2" t="s">
        <v>316</v>
      </c>
      <c r="M26">
        <v>5</v>
      </c>
      <c r="N26" s="2" t="str">
        <f t="shared" si="2"/>
        <v>CLTEE</v>
      </c>
      <c r="O26" s="2" t="str">
        <f t="shared" si="3"/>
        <v>Gold</v>
      </c>
    </row>
    <row r="27" spans="1:15" x14ac:dyDescent="0.25">
      <c r="A27" t="s">
        <v>7</v>
      </c>
      <c r="B27" t="s">
        <v>113</v>
      </c>
      <c r="C27" t="s">
        <v>105</v>
      </c>
      <c r="D27" s="2" t="s">
        <v>106</v>
      </c>
      <c r="E27" t="s">
        <v>11</v>
      </c>
      <c r="F27" s="2">
        <v>1485</v>
      </c>
      <c r="G27" t="s">
        <v>114</v>
      </c>
      <c r="H27">
        <f t="shared" si="0"/>
        <v>12</v>
      </c>
      <c r="I27" s="1">
        <v>2</v>
      </c>
      <c r="J27" s="2" t="str">
        <f t="shared" si="1"/>
        <v>1-S</v>
      </c>
      <c r="K27" s="2" t="s">
        <v>316</v>
      </c>
      <c r="L27">
        <v>1</v>
      </c>
      <c r="M27">
        <v>5</v>
      </c>
      <c r="N27" s="2" t="str">
        <f t="shared" si="2"/>
        <v>CL154</v>
      </c>
      <c r="O27" s="2" t="str">
        <f t="shared" si="3"/>
        <v>Gold</v>
      </c>
    </row>
    <row r="28" spans="1:15" hidden="1" x14ac:dyDescent="0.25">
      <c r="A28" t="s">
        <v>7</v>
      </c>
      <c r="B28" t="s">
        <v>243</v>
      </c>
      <c r="C28" t="s">
        <v>232</v>
      </c>
      <c r="D28" s="2" t="s">
        <v>233</v>
      </c>
      <c r="E28" t="s">
        <v>11</v>
      </c>
      <c r="F28" s="2">
        <v>224</v>
      </c>
      <c r="G28" t="s">
        <v>244</v>
      </c>
      <c r="H28">
        <f t="shared" si="0"/>
        <v>15</v>
      </c>
      <c r="I28" s="1">
        <v>2</v>
      </c>
      <c r="J28" s="2" t="str">
        <f t="shared" si="1"/>
        <v>1-S</v>
      </c>
      <c r="K28" s="2" t="s">
        <v>316</v>
      </c>
      <c r="M28">
        <v>5</v>
      </c>
      <c r="N28" s="2" t="str">
        <f t="shared" si="2"/>
        <v>CLTEE</v>
      </c>
      <c r="O28" s="2" t="str">
        <f t="shared" si="3"/>
        <v>GreyDark</v>
      </c>
    </row>
    <row r="29" spans="1:15" hidden="1" x14ac:dyDescent="0.25">
      <c r="A29" t="s">
        <v>7</v>
      </c>
      <c r="B29" t="s">
        <v>247</v>
      </c>
      <c r="C29" t="s">
        <v>232</v>
      </c>
      <c r="D29" s="2" t="s">
        <v>233</v>
      </c>
      <c r="E29" t="s">
        <v>11</v>
      </c>
      <c r="F29" s="2">
        <v>1526</v>
      </c>
      <c r="G29" t="s">
        <v>248</v>
      </c>
      <c r="H29">
        <f t="shared" si="0"/>
        <v>18</v>
      </c>
      <c r="I29" s="1">
        <v>2</v>
      </c>
      <c r="J29" s="2" t="str">
        <f t="shared" si="1"/>
        <v>1-S</v>
      </c>
      <c r="K29" s="2" t="s">
        <v>316</v>
      </c>
      <c r="M29">
        <v>5</v>
      </c>
      <c r="N29" s="2" t="str">
        <f t="shared" si="2"/>
        <v>CLTEE</v>
      </c>
      <c r="O29" s="2" t="str">
        <f t="shared" si="3"/>
        <v>GreyHeather</v>
      </c>
    </row>
    <row r="30" spans="1:15" hidden="1" x14ac:dyDescent="0.25">
      <c r="A30" t="s">
        <v>7</v>
      </c>
      <c r="B30" t="s">
        <v>251</v>
      </c>
      <c r="C30" t="s">
        <v>232</v>
      </c>
      <c r="D30" s="2" t="s">
        <v>233</v>
      </c>
      <c r="E30" t="s">
        <v>11</v>
      </c>
      <c r="F30" s="2">
        <v>928</v>
      </c>
      <c r="G30" t="s">
        <v>235</v>
      </c>
      <c r="H30">
        <f t="shared" si="0"/>
        <v>17</v>
      </c>
      <c r="I30" s="1">
        <v>2</v>
      </c>
      <c r="J30" s="2" t="str">
        <f t="shared" si="1"/>
        <v>1-S</v>
      </c>
      <c r="K30" s="2" t="s">
        <v>316</v>
      </c>
      <c r="M30">
        <v>5</v>
      </c>
      <c r="N30" s="2" t="str">
        <f t="shared" si="2"/>
        <v>CLTEE</v>
      </c>
      <c r="O30" s="2" t="str">
        <f t="shared" si="3"/>
        <v>KellyGreen</v>
      </c>
    </row>
    <row r="31" spans="1:15" x14ac:dyDescent="0.25">
      <c r="A31" t="s">
        <v>7</v>
      </c>
      <c r="B31" t="s">
        <v>120</v>
      </c>
      <c r="C31" t="s">
        <v>105</v>
      </c>
      <c r="D31" s="2" t="s">
        <v>106</v>
      </c>
      <c r="E31" t="s">
        <v>11</v>
      </c>
      <c r="F31" s="2">
        <v>2103</v>
      </c>
      <c r="G31" t="s">
        <v>114</v>
      </c>
      <c r="H31">
        <f t="shared" si="0"/>
        <v>11</v>
      </c>
      <c r="I31" s="1">
        <v>2</v>
      </c>
      <c r="J31" s="2" t="str">
        <f t="shared" si="1"/>
        <v>1-S</v>
      </c>
      <c r="K31" s="2" t="s">
        <v>316</v>
      </c>
      <c r="M31">
        <v>5</v>
      </c>
      <c r="N31" s="2" t="str">
        <f t="shared" si="2"/>
        <v>CL154</v>
      </c>
      <c r="O31" s="2" t="str">
        <f t="shared" si="3"/>
        <v>Lime</v>
      </c>
    </row>
    <row r="32" spans="1:15" hidden="1" x14ac:dyDescent="0.25">
      <c r="A32" t="s">
        <v>7</v>
      </c>
      <c r="B32" t="s">
        <v>258</v>
      </c>
      <c r="C32" t="s">
        <v>232</v>
      </c>
      <c r="D32" s="2" t="s">
        <v>233</v>
      </c>
      <c r="E32" t="s">
        <v>11</v>
      </c>
      <c r="F32" s="2">
        <v>833</v>
      </c>
      <c r="G32" t="s">
        <v>234</v>
      </c>
      <c r="H32">
        <f t="shared" si="0"/>
        <v>11</v>
      </c>
      <c r="I32" s="1">
        <v>2</v>
      </c>
      <c r="J32" s="2" t="str">
        <f t="shared" si="1"/>
        <v>1-S</v>
      </c>
      <c r="K32" s="2" t="s">
        <v>316</v>
      </c>
      <c r="M32">
        <v>5</v>
      </c>
      <c r="N32" s="2" t="str">
        <f t="shared" si="2"/>
        <v>CLTEE</v>
      </c>
      <c r="O32" s="2" t="str">
        <f t="shared" si="3"/>
        <v>Lime</v>
      </c>
    </row>
    <row r="33" spans="1:15" x14ac:dyDescent="0.25">
      <c r="A33" t="s">
        <v>7</v>
      </c>
      <c r="B33" t="s">
        <v>126</v>
      </c>
      <c r="C33" t="s">
        <v>105</v>
      </c>
      <c r="D33" s="2" t="s">
        <v>106</v>
      </c>
      <c r="E33" t="s">
        <v>11</v>
      </c>
      <c r="F33" s="2">
        <v>2113</v>
      </c>
      <c r="G33" t="s">
        <v>107</v>
      </c>
      <c r="H33">
        <f t="shared" si="0"/>
        <v>11</v>
      </c>
      <c r="I33" s="1">
        <v>2</v>
      </c>
      <c r="J33" s="2" t="str">
        <f t="shared" si="1"/>
        <v>1-S</v>
      </c>
      <c r="K33" s="2" t="s">
        <v>316</v>
      </c>
      <c r="M33">
        <v>5</v>
      </c>
      <c r="N33" s="2" t="str">
        <f t="shared" si="2"/>
        <v>CL154</v>
      </c>
      <c r="O33" s="2" t="str">
        <f t="shared" si="3"/>
        <v>Navy</v>
      </c>
    </row>
    <row r="34" spans="1:15" x14ac:dyDescent="0.25">
      <c r="A34" t="s">
        <v>7</v>
      </c>
      <c r="B34" t="s">
        <v>133</v>
      </c>
      <c r="C34" t="s">
        <v>105</v>
      </c>
      <c r="D34" s="2" t="s">
        <v>106</v>
      </c>
      <c r="E34" t="s">
        <v>11</v>
      </c>
      <c r="F34" s="2">
        <v>2095</v>
      </c>
      <c r="G34" t="s">
        <v>132</v>
      </c>
      <c r="H34">
        <f t="shared" si="0"/>
        <v>13</v>
      </c>
      <c r="I34" s="1">
        <v>2</v>
      </c>
      <c r="J34" s="2" t="str">
        <f t="shared" si="1"/>
        <v>1-S</v>
      </c>
      <c r="K34" s="2" t="s">
        <v>316</v>
      </c>
      <c r="M34">
        <v>5</v>
      </c>
      <c r="N34" s="2" t="str">
        <f t="shared" si="2"/>
        <v>CL154</v>
      </c>
      <c r="O34" s="2" t="str">
        <f t="shared" si="3"/>
        <v>Orange</v>
      </c>
    </row>
    <row r="35" spans="1:15" x14ac:dyDescent="0.25">
      <c r="A35" t="s">
        <v>7</v>
      </c>
      <c r="B35" t="s">
        <v>139</v>
      </c>
      <c r="C35" t="s">
        <v>105</v>
      </c>
      <c r="D35" s="2" t="s">
        <v>106</v>
      </c>
      <c r="E35" t="s">
        <v>11</v>
      </c>
      <c r="F35" s="2">
        <v>222</v>
      </c>
      <c r="G35" t="s">
        <v>132</v>
      </c>
      <c r="H35">
        <f t="shared" si="0"/>
        <v>11</v>
      </c>
      <c r="I35" s="1">
        <v>2</v>
      </c>
      <c r="J35" s="2" t="str">
        <f t="shared" si="1"/>
        <v>1-S</v>
      </c>
      <c r="K35" s="2" t="s">
        <v>316</v>
      </c>
      <c r="M35">
        <v>5</v>
      </c>
      <c r="N35" s="2" t="str">
        <f t="shared" si="2"/>
        <v>CL154</v>
      </c>
      <c r="O35" s="2" t="str">
        <f t="shared" si="3"/>
        <v>Pink</v>
      </c>
    </row>
    <row r="36" spans="1:15" hidden="1" x14ac:dyDescent="0.25">
      <c r="A36" t="s">
        <v>7</v>
      </c>
      <c r="B36" t="s">
        <v>267</v>
      </c>
      <c r="C36" t="s">
        <v>232</v>
      </c>
      <c r="D36" s="2" t="s">
        <v>233</v>
      </c>
      <c r="E36" t="s">
        <v>11</v>
      </c>
      <c r="F36" s="2">
        <v>830</v>
      </c>
      <c r="G36" t="s">
        <v>234</v>
      </c>
      <c r="H36">
        <f t="shared" si="0"/>
        <v>11</v>
      </c>
      <c r="I36" s="1">
        <v>2</v>
      </c>
      <c r="J36" s="2" t="str">
        <f t="shared" si="1"/>
        <v>1-S</v>
      </c>
      <c r="K36" s="2" t="s">
        <v>316</v>
      </c>
      <c r="M36">
        <v>5</v>
      </c>
      <c r="N36" s="2" t="str">
        <f t="shared" si="2"/>
        <v>CLTEE</v>
      </c>
      <c r="O36" s="2" t="str">
        <f t="shared" si="3"/>
        <v>Pink</v>
      </c>
    </row>
    <row r="37" spans="1:15" hidden="1" x14ac:dyDescent="0.25">
      <c r="A37" t="s">
        <v>7</v>
      </c>
      <c r="B37" t="s">
        <v>26</v>
      </c>
      <c r="C37" t="s">
        <v>9</v>
      </c>
      <c r="D37" s="2" t="s">
        <v>10</v>
      </c>
      <c r="E37" t="s">
        <v>11</v>
      </c>
      <c r="F37" s="2">
        <v>692</v>
      </c>
      <c r="G37" t="s">
        <v>19</v>
      </c>
      <c r="H37">
        <f t="shared" si="0"/>
        <v>16</v>
      </c>
      <c r="I37" s="1">
        <v>2</v>
      </c>
      <c r="J37" s="2" t="str">
        <f t="shared" si="1"/>
        <v>1-S</v>
      </c>
      <c r="K37" s="2" t="s">
        <v>316</v>
      </c>
      <c r="M37">
        <v>5</v>
      </c>
      <c r="N37" s="2" t="str">
        <f t="shared" si="2"/>
        <v>CL150</v>
      </c>
      <c r="O37" s="2" t="str">
        <f t="shared" si="3"/>
        <v>Pistachio</v>
      </c>
    </row>
    <row r="38" spans="1:15" x14ac:dyDescent="0.25">
      <c r="A38" t="s">
        <v>7</v>
      </c>
      <c r="B38" t="s">
        <v>146</v>
      </c>
      <c r="C38" t="s">
        <v>105</v>
      </c>
      <c r="D38" s="2" t="s">
        <v>106</v>
      </c>
      <c r="E38" t="s">
        <v>11</v>
      </c>
      <c r="F38" s="2">
        <v>2151</v>
      </c>
      <c r="G38" t="s">
        <v>145</v>
      </c>
      <c r="H38">
        <f t="shared" si="0"/>
        <v>16</v>
      </c>
      <c r="I38" s="1">
        <v>2</v>
      </c>
      <c r="J38" s="2" t="str">
        <f t="shared" si="1"/>
        <v>1-S</v>
      </c>
      <c r="K38" s="2" t="s">
        <v>316</v>
      </c>
      <c r="M38">
        <v>5</v>
      </c>
      <c r="N38" s="2" t="str">
        <f t="shared" si="2"/>
        <v>CL154</v>
      </c>
      <c r="O38" s="2" t="str">
        <f t="shared" si="3"/>
        <v>Raspberry</v>
      </c>
    </row>
    <row r="39" spans="1:15" hidden="1" x14ac:dyDescent="0.25">
      <c r="A39" t="s">
        <v>7</v>
      </c>
      <c r="B39" t="s">
        <v>228</v>
      </c>
      <c r="C39" t="s">
        <v>336</v>
      </c>
      <c r="D39" s="2" t="s">
        <v>229</v>
      </c>
      <c r="E39" t="s">
        <v>11</v>
      </c>
      <c r="F39" s="2">
        <v>82</v>
      </c>
      <c r="G39" t="s">
        <v>230</v>
      </c>
      <c r="H39">
        <f t="shared" si="0"/>
        <v>16</v>
      </c>
      <c r="I39" s="1">
        <v>2</v>
      </c>
      <c r="J39" s="2" t="str">
        <f t="shared" si="1"/>
        <v>1-S</v>
      </c>
      <c r="K39" s="2" t="s">
        <v>316</v>
      </c>
      <c r="M39">
        <v>5</v>
      </c>
      <c r="N39" s="2" t="str">
        <f t="shared" si="2"/>
        <v>CL203</v>
      </c>
      <c r="O39" s="2" t="str">
        <f t="shared" si="3"/>
        <v>Raspberry</v>
      </c>
    </row>
    <row r="40" spans="1:15" hidden="1" x14ac:dyDescent="0.25">
      <c r="A40" t="s">
        <v>7</v>
      </c>
      <c r="B40" t="s">
        <v>274</v>
      </c>
      <c r="C40" t="s">
        <v>232</v>
      </c>
      <c r="D40" s="2" t="s">
        <v>233</v>
      </c>
      <c r="E40" t="s">
        <v>11</v>
      </c>
      <c r="F40" s="2">
        <v>345</v>
      </c>
      <c r="G40" t="s">
        <v>234</v>
      </c>
      <c r="H40">
        <f t="shared" si="0"/>
        <v>16</v>
      </c>
      <c r="I40" s="1">
        <v>2</v>
      </c>
      <c r="J40" s="2" t="str">
        <f t="shared" si="1"/>
        <v>1-S</v>
      </c>
      <c r="K40" s="2" t="s">
        <v>316</v>
      </c>
      <c r="M40">
        <v>5</v>
      </c>
      <c r="N40" s="2" t="str">
        <f t="shared" si="2"/>
        <v>CLTEE</v>
      </c>
      <c r="O40" s="2" t="str">
        <f t="shared" si="3"/>
        <v>Raspberry</v>
      </c>
    </row>
    <row r="41" spans="1:15" x14ac:dyDescent="0.25">
      <c r="A41" t="s">
        <v>7</v>
      </c>
      <c r="B41" t="s">
        <v>151</v>
      </c>
      <c r="C41" t="s">
        <v>105</v>
      </c>
      <c r="D41" s="2" t="s">
        <v>106</v>
      </c>
      <c r="E41" t="s">
        <v>11</v>
      </c>
      <c r="F41" s="2">
        <v>2179</v>
      </c>
      <c r="G41" t="s">
        <v>107</v>
      </c>
      <c r="H41">
        <f t="shared" si="0"/>
        <v>10</v>
      </c>
      <c r="I41" s="1">
        <v>2</v>
      </c>
      <c r="J41" s="2" t="str">
        <f t="shared" si="1"/>
        <v>1-S</v>
      </c>
      <c r="K41" s="2" t="s">
        <v>316</v>
      </c>
      <c r="M41">
        <v>5</v>
      </c>
      <c r="N41" s="2" t="str">
        <f t="shared" si="2"/>
        <v>CL154</v>
      </c>
      <c r="O41" s="2" t="str">
        <f t="shared" si="3"/>
        <v>Red</v>
      </c>
    </row>
    <row r="42" spans="1:15" hidden="1" x14ac:dyDescent="0.25">
      <c r="A42" t="s">
        <v>7</v>
      </c>
      <c r="B42" t="s">
        <v>279</v>
      </c>
      <c r="C42" t="s">
        <v>232</v>
      </c>
      <c r="D42" s="2" t="s">
        <v>233</v>
      </c>
      <c r="E42" t="s">
        <v>11</v>
      </c>
      <c r="F42" s="2">
        <v>149</v>
      </c>
      <c r="G42" t="s">
        <v>280</v>
      </c>
      <c r="H42">
        <f t="shared" si="0"/>
        <v>10</v>
      </c>
      <c r="I42" s="1">
        <v>2</v>
      </c>
      <c r="J42" s="2" t="str">
        <f t="shared" si="1"/>
        <v>1-S</v>
      </c>
      <c r="K42" s="2" t="s">
        <v>316</v>
      </c>
      <c r="M42">
        <v>5</v>
      </c>
      <c r="N42" s="2" t="str">
        <f t="shared" si="2"/>
        <v>CLTEE</v>
      </c>
      <c r="O42" s="2" t="str">
        <f t="shared" si="3"/>
        <v>Red</v>
      </c>
    </row>
    <row r="43" spans="1:15" x14ac:dyDescent="0.25">
      <c r="A43" t="s">
        <v>7</v>
      </c>
      <c r="B43" t="s">
        <v>156</v>
      </c>
      <c r="C43" t="s">
        <v>105</v>
      </c>
      <c r="D43" s="2" t="s">
        <v>106</v>
      </c>
      <c r="E43" t="s">
        <v>11</v>
      </c>
      <c r="F43" s="2">
        <v>2031</v>
      </c>
      <c r="G43" t="s">
        <v>132</v>
      </c>
      <c r="H43">
        <f t="shared" si="0"/>
        <v>12</v>
      </c>
      <c r="I43" s="1">
        <v>2</v>
      </c>
      <c r="J43" s="2" t="str">
        <f t="shared" si="1"/>
        <v>1-S</v>
      </c>
      <c r="K43" s="2" t="s">
        <v>316</v>
      </c>
      <c r="M43">
        <v>5</v>
      </c>
      <c r="N43" s="2" t="str">
        <f t="shared" si="2"/>
        <v>CL154</v>
      </c>
      <c r="O43" s="2" t="str">
        <f t="shared" si="3"/>
        <v>Royal</v>
      </c>
    </row>
    <row r="44" spans="1:15" hidden="1" x14ac:dyDescent="0.25">
      <c r="A44" t="s">
        <v>7</v>
      </c>
      <c r="B44" t="s">
        <v>286</v>
      </c>
      <c r="C44" t="s">
        <v>232</v>
      </c>
      <c r="D44" s="2" t="s">
        <v>233</v>
      </c>
      <c r="E44" t="s">
        <v>11</v>
      </c>
      <c r="F44" s="2">
        <v>49</v>
      </c>
      <c r="G44" t="s">
        <v>287</v>
      </c>
      <c r="H44">
        <f t="shared" si="0"/>
        <v>12</v>
      </c>
      <c r="I44" s="1">
        <v>2</v>
      </c>
      <c r="J44" s="2" t="str">
        <f t="shared" si="1"/>
        <v>1-S</v>
      </c>
      <c r="K44" s="2" t="s">
        <v>316</v>
      </c>
      <c r="M44">
        <v>5</v>
      </c>
      <c r="N44" s="2" t="str">
        <f t="shared" si="2"/>
        <v>CLTEE</v>
      </c>
      <c r="O44" s="2" t="str">
        <f t="shared" si="3"/>
        <v>Royal</v>
      </c>
    </row>
    <row r="45" spans="1:15" hidden="1" x14ac:dyDescent="0.25">
      <c r="A45" t="s">
        <v>7</v>
      </c>
      <c r="B45" t="s">
        <v>293</v>
      </c>
      <c r="C45" t="s">
        <v>232</v>
      </c>
      <c r="D45" s="2" t="s">
        <v>233</v>
      </c>
      <c r="E45" t="s">
        <v>11</v>
      </c>
      <c r="F45" s="2">
        <v>309</v>
      </c>
      <c r="G45" t="s">
        <v>234</v>
      </c>
      <c r="H45">
        <f t="shared" si="0"/>
        <v>14</v>
      </c>
      <c r="I45" s="1">
        <v>2</v>
      </c>
      <c r="J45" s="2" t="str">
        <f t="shared" si="1"/>
        <v>1-S</v>
      </c>
      <c r="K45" s="2" t="s">
        <v>316</v>
      </c>
      <c r="M45">
        <v>5</v>
      </c>
      <c r="N45" s="2" t="str">
        <f t="shared" si="2"/>
        <v>CLTEE</v>
      </c>
      <c r="O45" s="2" t="str">
        <f t="shared" si="3"/>
        <v>Skyblue</v>
      </c>
    </row>
    <row r="46" spans="1:15" x14ac:dyDescent="0.25">
      <c r="A46" t="s">
        <v>7</v>
      </c>
      <c r="B46" t="s">
        <v>161</v>
      </c>
      <c r="C46" t="s">
        <v>105</v>
      </c>
      <c r="D46" s="2" t="s">
        <v>106</v>
      </c>
      <c r="E46" t="s">
        <v>11</v>
      </c>
      <c r="F46" s="2">
        <v>1947</v>
      </c>
      <c r="G46" t="s">
        <v>132</v>
      </c>
      <c r="H46">
        <f t="shared" si="0"/>
        <v>16</v>
      </c>
      <c r="I46" s="1">
        <v>2</v>
      </c>
      <c r="J46" s="2" t="str">
        <f t="shared" si="1"/>
        <v>1-S</v>
      </c>
      <c r="K46" s="2" t="s">
        <v>316</v>
      </c>
      <c r="M46">
        <v>5</v>
      </c>
      <c r="N46" s="2" t="str">
        <f t="shared" si="2"/>
        <v>CL154</v>
      </c>
      <c r="O46" s="2" t="str">
        <f t="shared" si="3"/>
        <v>Turquoise</v>
      </c>
    </row>
    <row r="47" spans="1:15" hidden="1" x14ac:dyDescent="0.25">
      <c r="A47" t="s">
        <v>7</v>
      </c>
      <c r="B47" t="s">
        <v>300</v>
      </c>
      <c r="C47" t="s">
        <v>232</v>
      </c>
      <c r="D47" s="2" t="s">
        <v>233</v>
      </c>
      <c r="E47" t="s">
        <v>11</v>
      </c>
      <c r="F47" s="2">
        <v>330</v>
      </c>
      <c r="G47" t="s">
        <v>234</v>
      </c>
      <c r="H47">
        <f t="shared" si="0"/>
        <v>16</v>
      </c>
      <c r="I47" s="1">
        <v>2</v>
      </c>
      <c r="J47" s="2" t="str">
        <f t="shared" si="1"/>
        <v>1-S</v>
      </c>
      <c r="K47" s="2" t="s">
        <v>316</v>
      </c>
      <c r="M47">
        <v>5</v>
      </c>
      <c r="N47" s="2" t="str">
        <f t="shared" si="2"/>
        <v>CLTEE</v>
      </c>
      <c r="O47" s="2" t="str">
        <f t="shared" si="3"/>
        <v>Turquoise</v>
      </c>
    </row>
    <row r="48" spans="1:15" hidden="1" x14ac:dyDescent="0.25">
      <c r="A48" t="s">
        <v>7</v>
      </c>
      <c r="B48" t="s">
        <v>33</v>
      </c>
      <c r="C48" t="s">
        <v>9</v>
      </c>
      <c r="D48" s="2" t="s">
        <v>10</v>
      </c>
      <c r="E48" t="s">
        <v>11</v>
      </c>
      <c r="F48" s="2">
        <v>2447</v>
      </c>
      <c r="G48" t="s">
        <v>12</v>
      </c>
      <c r="H48">
        <f t="shared" si="0"/>
        <v>12</v>
      </c>
      <c r="I48" s="1">
        <v>2</v>
      </c>
      <c r="J48" s="2" t="str">
        <f t="shared" si="1"/>
        <v>1-S</v>
      </c>
      <c r="K48" s="2" t="s">
        <v>316</v>
      </c>
      <c r="M48">
        <v>5</v>
      </c>
      <c r="N48" s="2" t="str">
        <f t="shared" si="2"/>
        <v>CL150</v>
      </c>
      <c r="O48" s="2" t="str">
        <f t="shared" si="3"/>
        <v>White</v>
      </c>
    </row>
    <row r="49" spans="1:15" x14ac:dyDescent="0.25">
      <c r="A49" t="s">
        <v>7</v>
      </c>
      <c r="B49" t="s">
        <v>167</v>
      </c>
      <c r="C49" t="s">
        <v>105</v>
      </c>
      <c r="D49" s="2" t="s">
        <v>106</v>
      </c>
      <c r="E49" t="s">
        <v>11</v>
      </c>
      <c r="F49" s="2">
        <v>1560</v>
      </c>
      <c r="G49" t="s">
        <v>114</v>
      </c>
      <c r="H49">
        <f t="shared" si="0"/>
        <v>12</v>
      </c>
      <c r="I49" s="1">
        <v>2</v>
      </c>
      <c r="J49" s="2" t="str">
        <f t="shared" si="1"/>
        <v>1-S</v>
      </c>
      <c r="K49" s="2" t="s">
        <v>316</v>
      </c>
      <c r="M49">
        <v>5</v>
      </c>
      <c r="N49" s="2" t="str">
        <f t="shared" si="2"/>
        <v>CL154</v>
      </c>
      <c r="O49" s="2" t="str">
        <f t="shared" si="3"/>
        <v>White</v>
      </c>
    </row>
    <row r="50" spans="1:15" hidden="1" x14ac:dyDescent="0.25">
      <c r="A50" t="s">
        <v>7</v>
      </c>
      <c r="B50" t="s">
        <v>182</v>
      </c>
      <c r="C50" t="s">
        <v>173</v>
      </c>
      <c r="D50" s="2" t="s">
        <v>174</v>
      </c>
      <c r="E50" t="s">
        <v>11</v>
      </c>
      <c r="F50" s="2">
        <v>522</v>
      </c>
      <c r="G50" t="s">
        <v>181</v>
      </c>
      <c r="H50">
        <f t="shared" si="0"/>
        <v>13</v>
      </c>
      <c r="I50" s="1">
        <v>2</v>
      </c>
      <c r="J50" s="2" t="str">
        <f t="shared" si="1"/>
        <v>1-S</v>
      </c>
      <c r="K50" s="2" t="s">
        <v>316</v>
      </c>
      <c r="M50">
        <v>6</v>
      </c>
      <c r="N50" s="2" t="str">
        <f t="shared" si="2"/>
        <v>CL1634</v>
      </c>
      <c r="O50" s="2" t="str">
        <f t="shared" si="3"/>
        <v>White</v>
      </c>
    </row>
    <row r="51" spans="1:15" hidden="1" x14ac:dyDescent="0.25">
      <c r="A51" t="s">
        <v>7</v>
      </c>
      <c r="B51" t="s">
        <v>199</v>
      </c>
      <c r="C51" t="s">
        <v>193</v>
      </c>
      <c r="D51" s="2" t="s">
        <v>194</v>
      </c>
      <c r="E51" t="s">
        <v>11</v>
      </c>
      <c r="F51" s="2">
        <v>388</v>
      </c>
      <c r="G51" t="s">
        <v>198</v>
      </c>
      <c r="H51">
        <f t="shared" si="0"/>
        <v>13</v>
      </c>
      <c r="I51" s="1">
        <v>2</v>
      </c>
      <c r="J51" s="2" t="str">
        <f t="shared" si="1"/>
        <v>1-S</v>
      </c>
      <c r="K51" s="2" t="s">
        <v>316</v>
      </c>
      <c r="M51">
        <v>6</v>
      </c>
      <c r="N51" s="2" t="str">
        <f t="shared" si="2"/>
        <v>CL1683</v>
      </c>
      <c r="O51" s="2" t="str">
        <f t="shared" si="3"/>
        <v>White</v>
      </c>
    </row>
    <row r="52" spans="1:15" hidden="1" x14ac:dyDescent="0.25">
      <c r="A52" t="s">
        <v>7</v>
      </c>
      <c r="B52" t="s">
        <v>213</v>
      </c>
      <c r="C52" t="s">
        <v>203</v>
      </c>
      <c r="D52" s="2" t="s">
        <v>204</v>
      </c>
      <c r="E52" t="s">
        <v>11</v>
      </c>
      <c r="F52" s="2">
        <v>243</v>
      </c>
      <c r="G52" t="s">
        <v>212</v>
      </c>
      <c r="H52">
        <f t="shared" si="0"/>
        <v>13</v>
      </c>
      <c r="I52" s="1">
        <v>2</v>
      </c>
      <c r="J52" s="2" t="str">
        <f t="shared" si="1"/>
        <v>1-S</v>
      </c>
      <c r="K52" s="2" t="s">
        <v>316</v>
      </c>
      <c r="M52">
        <v>6</v>
      </c>
      <c r="N52" s="2" t="str">
        <f t="shared" si="2"/>
        <v>CL1684</v>
      </c>
      <c r="O52" s="2" t="str">
        <f t="shared" si="3"/>
        <v>White</v>
      </c>
    </row>
    <row r="53" spans="1:15" hidden="1" x14ac:dyDescent="0.25">
      <c r="A53" t="s">
        <v>7</v>
      </c>
      <c r="B53" t="s">
        <v>225</v>
      </c>
      <c r="C53" t="s">
        <v>219</v>
      </c>
      <c r="D53" s="2" t="s">
        <v>220</v>
      </c>
      <c r="E53" t="s">
        <v>11</v>
      </c>
      <c r="F53" s="2">
        <v>769</v>
      </c>
      <c r="G53" t="s">
        <v>224</v>
      </c>
      <c r="H53">
        <f t="shared" si="0"/>
        <v>12</v>
      </c>
      <c r="I53" s="1">
        <v>2</v>
      </c>
      <c r="J53" s="2" t="str">
        <f t="shared" si="1"/>
        <v>1-S</v>
      </c>
      <c r="K53" s="2" t="s">
        <v>316</v>
      </c>
      <c r="M53">
        <v>5</v>
      </c>
      <c r="N53" s="2" t="str">
        <f t="shared" si="2"/>
        <v>CL180</v>
      </c>
      <c r="O53" s="2" t="str">
        <f t="shared" si="3"/>
        <v>White</v>
      </c>
    </row>
    <row r="54" spans="1:15" hidden="1" x14ac:dyDescent="0.25">
      <c r="A54" t="s">
        <v>7</v>
      </c>
      <c r="B54" t="s">
        <v>303</v>
      </c>
      <c r="C54" t="s">
        <v>232</v>
      </c>
      <c r="D54" s="2" t="s">
        <v>233</v>
      </c>
      <c r="E54" t="s">
        <v>11</v>
      </c>
      <c r="F54" s="2">
        <v>521</v>
      </c>
      <c r="G54" t="s">
        <v>304</v>
      </c>
      <c r="H54">
        <f t="shared" si="0"/>
        <v>12</v>
      </c>
      <c r="I54" s="1">
        <v>2</v>
      </c>
      <c r="J54" s="2" t="str">
        <f t="shared" si="1"/>
        <v>1-S</v>
      </c>
      <c r="K54" s="2" t="s">
        <v>316</v>
      </c>
      <c r="M54">
        <v>5</v>
      </c>
      <c r="N54" s="2" t="str">
        <f t="shared" si="2"/>
        <v>CLTEE</v>
      </c>
      <c r="O54" s="2" t="str">
        <f t="shared" si="3"/>
        <v>White</v>
      </c>
    </row>
    <row r="55" spans="1:15" hidden="1" x14ac:dyDescent="0.25">
      <c r="A55" t="s">
        <v>7</v>
      </c>
      <c r="B55" t="s">
        <v>311</v>
      </c>
      <c r="C55" t="s">
        <v>232</v>
      </c>
      <c r="D55" s="2" t="s">
        <v>233</v>
      </c>
      <c r="E55" t="s">
        <v>11</v>
      </c>
      <c r="F55" s="2">
        <v>511</v>
      </c>
      <c r="G55" t="s">
        <v>234</v>
      </c>
      <c r="H55">
        <f t="shared" si="0"/>
        <v>13</v>
      </c>
      <c r="I55" s="1">
        <v>2</v>
      </c>
      <c r="J55" s="2" t="str">
        <f t="shared" si="1"/>
        <v>1-S</v>
      </c>
      <c r="K55" s="2" t="s">
        <v>316</v>
      </c>
      <c r="M55">
        <v>5</v>
      </c>
      <c r="N55" s="2" t="str">
        <f t="shared" si="2"/>
        <v>CLTEE</v>
      </c>
      <c r="O55" s="2" t="str">
        <f t="shared" si="3"/>
        <v>Yellow</v>
      </c>
    </row>
    <row r="56" spans="1:15" hidden="1" x14ac:dyDescent="0.25">
      <c r="A56" t="s">
        <v>7</v>
      </c>
      <c r="B56" t="s">
        <v>207</v>
      </c>
      <c r="C56" t="s">
        <v>203</v>
      </c>
      <c r="D56" s="2" t="s">
        <v>204</v>
      </c>
      <c r="E56" t="s">
        <v>11</v>
      </c>
      <c r="F56" s="2">
        <v>269</v>
      </c>
      <c r="G56" t="s">
        <v>205</v>
      </c>
      <c r="H56">
        <f t="shared" si="0"/>
        <v>13</v>
      </c>
      <c r="I56" s="1">
        <v>2</v>
      </c>
      <c r="J56" s="2" t="str">
        <f t="shared" si="1"/>
        <v>2-M</v>
      </c>
      <c r="K56" s="2" t="s">
        <v>317</v>
      </c>
      <c r="M56">
        <v>6</v>
      </c>
      <c r="N56" s="2" t="str">
        <f t="shared" si="2"/>
        <v>CL1684</v>
      </c>
      <c r="O56" s="2" t="str">
        <f t="shared" si="3"/>
        <v>Black</v>
      </c>
    </row>
    <row r="57" spans="1:15" x14ac:dyDescent="0.25">
      <c r="A57" t="s">
        <v>7</v>
      </c>
      <c r="B57" t="s">
        <v>109</v>
      </c>
      <c r="C57" t="s">
        <v>105</v>
      </c>
      <c r="D57" s="2" t="s">
        <v>106</v>
      </c>
      <c r="E57" t="s">
        <v>11</v>
      </c>
      <c r="F57" s="2">
        <v>3</v>
      </c>
      <c r="G57" t="s">
        <v>107</v>
      </c>
      <c r="H57">
        <f t="shared" si="0"/>
        <v>12</v>
      </c>
      <c r="I57" s="1">
        <v>2</v>
      </c>
      <c r="J57" s="2" t="str">
        <f t="shared" si="1"/>
        <v>2-M</v>
      </c>
      <c r="K57" s="2" t="s">
        <v>317</v>
      </c>
      <c r="M57">
        <v>5</v>
      </c>
      <c r="N57" s="2" t="str">
        <f t="shared" si="2"/>
        <v>CL154</v>
      </c>
      <c r="O57" s="2" t="str">
        <f t="shared" si="3"/>
        <v>Black</v>
      </c>
    </row>
    <row r="58" spans="1:15" hidden="1" x14ac:dyDescent="0.25">
      <c r="A58" t="s">
        <v>7</v>
      </c>
      <c r="B58" t="s">
        <v>20</v>
      </c>
      <c r="C58" t="s">
        <v>9</v>
      </c>
      <c r="D58" s="2" t="s">
        <v>10</v>
      </c>
      <c r="E58" t="s">
        <v>11</v>
      </c>
      <c r="F58" s="2">
        <v>335</v>
      </c>
      <c r="G58" t="s">
        <v>19</v>
      </c>
      <c r="H58">
        <f t="shared" si="0"/>
        <v>18</v>
      </c>
      <c r="I58" s="1">
        <v>2</v>
      </c>
      <c r="J58" s="2" t="str">
        <f t="shared" si="1"/>
        <v>2-M</v>
      </c>
      <c r="K58" s="2" t="s">
        <v>317</v>
      </c>
      <c r="M58">
        <v>5</v>
      </c>
      <c r="N58" s="2" t="str">
        <f t="shared" si="2"/>
        <v>CL150</v>
      </c>
      <c r="O58" s="2" t="str">
        <f t="shared" si="3"/>
        <v>BottleGreen</v>
      </c>
    </row>
    <row r="59" spans="1:15" hidden="1" x14ac:dyDescent="0.25">
      <c r="A59" t="s">
        <v>7</v>
      </c>
      <c r="B59" t="s">
        <v>237</v>
      </c>
      <c r="C59" t="s">
        <v>232</v>
      </c>
      <c r="D59" s="2" t="s">
        <v>233</v>
      </c>
      <c r="E59" t="s">
        <v>11</v>
      </c>
      <c r="F59" s="2">
        <v>94</v>
      </c>
      <c r="G59" t="s">
        <v>235</v>
      </c>
      <c r="H59">
        <f t="shared" si="0"/>
        <v>11</v>
      </c>
      <c r="I59" s="1">
        <v>2</v>
      </c>
      <c r="J59" s="2" t="str">
        <f t="shared" si="1"/>
        <v>2-M</v>
      </c>
      <c r="K59" s="2" t="s">
        <v>317</v>
      </c>
      <c r="M59">
        <v>5</v>
      </c>
      <c r="N59" s="2" t="str">
        <f t="shared" si="2"/>
        <v>CLTEE</v>
      </c>
      <c r="O59" s="2" t="str">
        <f t="shared" si="3"/>
        <v>Gold</v>
      </c>
    </row>
    <row r="60" spans="1:15" x14ac:dyDescent="0.25">
      <c r="A60" t="s">
        <v>7</v>
      </c>
      <c r="B60" t="s">
        <v>115</v>
      </c>
      <c r="C60" t="s">
        <v>105</v>
      </c>
      <c r="D60" s="2" t="s">
        <v>106</v>
      </c>
      <c r="E60" t="s">
        <v>11</v>
      </c>
      <c r="F60" s="2">
        <v>1578</v>
      </c>
      <c r="G60" t="s">
        <v>114</v>
      </c>
      <c r="H60">
        <f t="shared" si="0"/>
        <v>12</v>
      </c>
      <c r="I60" s="1">
        <v>2</v>
      </c>
      <c r="J60" s="2" t="str">
        <f t="shared" si="1"/>
        <v>2-M</v>
      </c>
      <c r="K60" s="2" t="s">
        <v>317</v>
      </c>
      <c r="L60">
        <v>1</v>
      </c>
      <c r="M60">
        <v>5</v>
      </c>
      <c r="N60" s="2" t="str">
        <f t="shared" si="2"/>
        <v>CL154</v>
      </c>
      <c r="O60" s="2" t="str">
        <f t="shared" si="3"/>
        <v>Gold</v>
      </c>
    </row>
    <row r="61" spans="1:15" hidden="1" x14ac:dyDescent="0.25">
      <c r="A61" t="s">
        <v>7</v>
      </c>
      <c r="B61" t="s">
        <v>252</v>
      </c>
      <c r="C61" t="s">
        <v>232</v>
      </c>
      <c r="D61" s="2" t="s">
        <v>233</v>
      </c>
      <c r="E61" t="s">
        <v>11</v>
      </c>
      <c r="F61" s="2">
        <v>471</v>
      </c>
      <c r="G61" t="s">
        <v>235</v>
      </c>
      <c r="H61">
        <f t="shared" si="0"/>
        <v>17</v>
      </c>
      <c r="I61" s="1">
        <v>2</v>
      </c>
      <c r="J61" s="2" t="str">
        <f t="shared" si="1"/>
        <v>2-M</v>
      </c>
      <c r="K61" s="2" t="s">
        <v>317</v>
      </c>
      <c r="M61">
        <v>5</v>
      </c>
      <c r="N61" s="2" t="str">
        <f t="shared" si="2"/>
        <v>CLTEE</v>
      </c>
      <c r="O61" s="2" t="str">
        <f t="shared" si="3"/>
        <v>KellyGreen</v>
      </c>
    </row>
    <row r="62" spans="1:15" x14ac:dyDescent="0.25">
      <c r="A62" t="s">
        <v>7</v>
      </c>
      <c r="B62" t="s">
        <v>121</v>
      </c>
      <c r="C62" t="s">
        <v>105</v>
      </c>
      <c r="D62" s="2" t="s">
        <v>106</v>
      </c>
      <c r="E62" t="s">
        <v>11</v>
      </c>
      <c r="F62" s="2">
        <v>2112</v>
      </c>
      <c r="G62" t="s">
        <v>114</v>
      </c>
      <c r="H62">
        <f t="shared" si="0"/>
        <v>11</v>
      </c>
      <c r="I62" s="1">
        <v>2</v>
      </c>
      <c r="J62" s="2" t="str">
        <f t="shared" si="1"/>
        <v>2-M</v>
      </c>
      <c r="K62" s="2" t="s">
        <v>317</v>
      </c>
      <c r="M62">
        <v>5</v>
      </c>
      <c r="N62" s="2" t="str">
        <f t="shared" si="2"/>
        <v>CL154</v>
      </c>
      <c r="O62" s="2" t="str">
        <f t="shared" si="3"/>
        <v>Lime</v>
      </c>
    </row>
    <row r="63" spans="1:15" hidden="1" x14ac:dyDescent="0.25">
      <c r="A63" t="s">
        <v>7</v>
      </c>
      <c r="B63" t="s">
        <v>259</v>
      </c>
      <c r="C63" t="s">
        <v>232</v>
      </c>
      <c r="D63" s="2" t="s">
        <v>233</v>
      </c>
      <c r="E63" t="s">
        <v>11</v>
      </c>
      <c r="F63" s="2">
        <v>689</v>
      </c>
      <c r="G63" t="s">
        <v>234</v>
      </c>
      <c r="H63">
        <f t="shared" si="0"/>
        <v>11</v>
      </c>
      <c r="I63" s="1">
        <v>2</v>
      </c>
      <c r="J63" s="2" t="str">
        <f t="shared" si="1"/>
        <v>2-M</v>
      </c>
      <c r="K63" s="2" t="s">
        <v>317</v>
      </c>
      <c r="M63">
        <v>5</v>
      </c>
      <c r="N63" s="2" t="str">
        <f t="shared" si="2"/>
        <v>CLTEE</v>
      </c>
      <c r="O63" s="2" t="str">
        <f t="shared" si="3"/>
        <v>Lime</v>
      </c>
    </row>
    <row r="64" spans="1:15" x14ac:dyDescent="0.25">
      <c r="A64" t="s">
        <v>7</v>
      </c>
      <c r="B64" t="s">
        <v>127</v>
      </c>
      <c r="C64" t="s">
        <v>105</v>
      </c>
      <c r="D64" s="2" t="s">
        <v>106</v>
      </c>
      <c r="E64" t="s">
        <v>11</v>
      </c>
      <c r="F64" s="2">
        <v>1931</v>
      </c>
      <c r="G64" t="s">
        <v>107</v>
      </c>
      <c r="H64">
        <f t="shared" si="0"/>
        <v>11</v>
      </c>
      <c r="I64" s="1">
        <v>2</v>
      </c>
      <c r="J64" s="2" t="str">
        <f t="shared" si="1"/>
        <v>2-M</v>
      </c>
      <c r="K64" s="2" t="s">
        <v>317</v>
      </c>
      <c r="M64">
        <v>5</v>
      </c>
      <c r="N64" s="2" t="str">
        <f t="shared" si="2"/>
        <v>CL154</v>
      </c>
      <c r="O64" s="2" t="str">
        <f t="shared" si="3"/>
        <v>Navy</v>
      </c>
    </row>
    <row r="65" spans="1:15" x14ac:dyDescent="0.25">
      <c r="A65" t="s">
        <v>7</v>
      </c>
      <c r="B65" t="s">
        <v>134</v>
      </c>
      <c r="C65" t="s">
        <v>105</v>
      </c>
      <c r="D65" s="2" t="s">
        <v>106</v>
      </c>
      <c r="E65" t="s">
        <v>11</v>
      </c>
      <c r="F65" s="2">
        <v>1949</v>
      </c>
      <c r="G65" t="s">
        <v>132</v>
      </c>
      <c r="H65">
        <f t="shared" si="0"/>
        <v>13</v>
      </c>
      <c r="I65" s="1">
        <v>2</v>
      </c>
      <c r="J65" s="2" t="str">
        <f t="shared" si="1"/>
        <v>2-M</v>
      </c>
      <c r="K65" s="2" t="s">
        <v>317</v>
      </c>
      <c r="M65">
        <v>5</v>
      </c>
      <c r="N65" s="2" t="str">
        <f t="shared" si="2"/>
        <v>CL154</v>
      </c>
      <c r="O65" s="2" t="str">
        <f t="shared" si="3"/>
        <v>Orange</v>
      </c>
    </row>
    <row r="66" spans="1:15" x14ac:dyDescent="0.25">
      <c r="A66" t="s">
        <v>7</v>
      </c>
      <c r="B66" t="s">
        <v>140</v>
      </c>
      <c r="C66" t="s">
        <v>105</v>
      </c>
      <c r="D66" s="2" t="s">
        <v>106</v>
      </c>
      <c r="E66" t="s">
        <v>11</v>
      </c>
      <c r="F66" s="2">
        <v>93</v>
      </c>
      <c r="G66" t="s">
        <v>132</v>
      </c>
      <c r="H66">
        <f t="shared" ref="H66:H129" si="4">FIND("-",B66)</f>
        <v>11</v>
      </c>
      <c r="I66" s="1">
        <v>2</v>
      </c>
      <c r="J66" s="2" t="str">
        <f t="shared" ref="J66:J129" si="5">RIGHT(B66,LEN(B66)-H66+I66)</f>
        <v>2-M</v>
      </c>
      <c r="K66" s="2" t="s">
        <v>317</v>
      </c>
      <c r="M66">
        <v>5</v>
      </c>
      <c r="N66" s="2" t="str">
        <f t="shared" ref="N66:N129" si="6">LEFT(B66,M66)</f>
        <v>CL154</v>
      </c>
      <c r="O66" s="2" t="str">
        <f t="shared" ref="O66:O129" si="7">MID(B66,LEN(N66)+1,LEN(B66)-LEN(J66)-L66-LEN((N66)))</f>
        <v>Pink</v>
      </c>
    </row>
    <row r="67" spans="1:15" hidden="1" x14ac:dyDescent="0.25">
      <c r="A67" t="s">
        <v>7</v>
      </c>
      <c r="B67" t="s">
        <v>27</v>
      </c>
      <c r="C67" t="s">
        <v>9</v>
      </c>
      <c r="D67" s="2" t="s">
        <v>10</v>
      </c>
      <c r="E67" t="s">
        <v>11</v>
      </c>
      <c r="F67" s="2">
        <v>407</v>
      </c>
      <c r="G67" t="s">
        <v>19</v>
      </c>
      <c r="H67">
        <f t="shared" si="4"/>
        <v>16</v>
      </c>
      <c r="I67" s="1">
        <v>2</v>
      </c>
      <c r="J67" s="2" t="str">
        <f t="shared" si="5"/>
        <v>2-M</v>
      </c>
      <c r="K67" s="2" t="s">
        <v>317</v>
      </c>
      <c r="M67">
        <v>5</v>
      </c>
      <c r="N67" s="2" t="str">
        <f t="shared" si="6"/>
        <v>CL150</v>
      </c>
      <c r="O67" s="2" t="str">
        <f t="shared" si="7"/>
        <v>Pistachio</v>
      </c>
    </row>
    <row r="68" spans="1:15" x14ac:dyDescent="0.25">
      <c r="A68" t="s">
        <v>7</v>
      </c>
      <c r="B68" t="s">
        <v>147</v>
      </c>
      <c r="C68" t="s">
        <v>105</v>
      </c>
      <c r="D68" s="2" t="s">
        <v>106</v>
      </c>
      <c r="E68" t="s">
        <v>11</v>
      </c>
      <c r="F68" s="2">
        <v>1806</v>
      </c>
      <c r="G68" t="s">
        <v>145</v>
      </c>
      <c r="H68">
        <f t="shared" si="4"/>
        <v>16</v>
      </c>
      <c r="I68" s="1">
        <v>2</v>
      </c>
      <c r="J68" s="2" t="str">
        <f t="shared" si="5"/>
        <v>2-M</v>
      </c>
      <c r="K68" s="2" t="s">
        <v>317</v>
      </c>
      <c r="M68">
        <v>5</v>
      </c>
      <c r="N68" s="2" t="str">
        <f t="shared" si="6"/>
        <v>CL154</v>
      </c>
      <c r="O68" s="2" t="str">
        <f t="shared" si="7"/>
        <v>Raspberry</v>
      </c>
    </row>
    <row r="69" spans="1:15" x14ac:dyDescent="0.25">
      <c r="A69" t="s">
        <v>7</v>
      </c>
      <c r="B69" t="s">
        <v>152</v>
      </c>
      <c r="C69" t="s">
        <v>105</v>
      </c>
      <c r="D69" s="2" t="s">
        <v>106</v>
      </c>
      <c r="E69" t="s">
        <v>11</v>
      </c>
      <c r="F69" s="2">
        <v>1843</v>
      </c>
      <c r="G69" t="s">
        <v>107</v>
      </c>
      <c r="H69">
        <f t="shared" si="4"/>
        <v>10</v>
      </c>
      <c r="I69" s="1">
        <v>2</v>
      </c>
      <c r="J69" s="2" t="str">
        <f t="shared" si="5"/>
        <v>2-M</v>
      </c>
      <c r="K69" s="2" t="s">
        <v>317</v>
      </c>
      <c r="M69">
        <v>5</v>
      </c>
      <c r="N69" s="2" t="str">
        <f t="shared" si="6"/>
        <v>CL154</v>
      </c>
      <c r="O69" s="2" t="str">
        <f t="shared" si="7"/>
        <v>Red</v>
      </c>
    </row>
    <row r="70" spans="1:15" x14ac:dyDescent="0.25">
      <c r="A70" t="s">
        <v>7</v>
      </c>
      <c r="B70" t="s">
        <v>157</v>
      </c>
      <c r="C70" t="s">
        <v>105</v>
      </c>
      <c r="D70" s="2" t="s">
        <v>106</v>
      </c>
      <c r="E70" t="s">
        <v>11</v>
      </c>
      <c r="F70" s="2">
        <v>2007</v>
      </c>
      <c r="G70" t="s">
        <v>132</v>
      </c>
      <c r="H70">
        <f t="shared" si="4"/>
        <v>12</v>
      </c>
      <c r="I70" s="1">
        <v>2</v>
      </c>
      <c r="J70" s="2" t="str">
        <f t="shared" si="5"/>
        <v>2-M</v>
      </c>
      <c r="K70" s="2" t="s">
        <v>317</v>
      </c>
      <c r="M70">
        <v>5</v>
      </c>
      <c r="N70" s="2" t="str">
        <f t="shared" si="6"/>
        <v>CL154</v>
      </c>
      <c r="O70" s="2" t="str">
        <f t="shared" si="7"/>
        <v>Royal</v>
      </c>
    </row>
    <row r="71" spans="1:15" hidden="1" x14ac:dyDescent="0.25">
      <c r="A71" t="s">
        <v>7</v>
      </c>
      <c r="B71" t="s">
        <v>294</v>
      </c>
      <c r="C71" t="s">
        <v>232</v>
      </c>
      <c r="D71" s="2" t="s">
        <v>233</v>
      </c>
      <c r="E71" t="s">
        <v>11</v>
      </c>
      <c r="F71" s="2">
        <v>120</v>
      </c>
      <c r="G71" t="s">
        <v>234</v>
      </c>
      <c r="H71">
        <f t="shared" si="4"/>
        <v>14</v>
      </c>
      <c r="I71" s="1">
        <v>2</v>
      </c>
      <c r="J71" s="2" t="str">
        <f t="shared" si="5"/>
        <v>2-M</v>
      </c>
      <c r="K71" s="2" t="s">
        <v>317</v>
      </c>
      <c r="M71">
        <v>5</v>
      </c>
      <c r="N71" s="2" t="str">
        <f t="shared" si="6"/>
        <v>CLTEE</v>
      </c>
      <c r="O71" s="2" t="str">
        <f t="shared" si="7"/>
        <v>Skyblue</v>
      </c>
    </row>
    <row r="72" spans="1:15" x14ac:dyDescent="0.25">
      <c r="A72" t="s">
        <v>7</v>
      </c>
      <c r="B72" t="s">
        <v>162</v>
      </c>
      <c r="C72" t="s">
        <v>105</v>
      </c>
      <c r="D72" s="2" t="s">
        <v>106</v>
      </c>
      <c r="E72" t="s">
        <v>11</v>
      </c>
      <c r="F72" s="2">
        <v>1792</v>
      </c>
      <c r="G72" t="s">
        <v>132</v>
      </c>
      <c r="H72">
        <f t="shared" si="4"/>
        <v>16</v>
      </c>
      <c r="I72" s="1">
        <v>2</v>
      </c>
      <c r="J72" s="2" t="str">
        <f t="shared" si="5"/>
        <v>2-M</v>
      </c>
      <c r="K72" s="2" t="s">
        <v>317</v>
      </c>
      <c r="M72">
        <v>5</v>
      </c>
      <c r="N72" s="2" t="str">
        <f t="shared" si="6"/>
        <v>CL154</v>
      </c>
      <c r="O72" s="2" t="str">
        <f t="shared" si="7"/>
        <v>Turquoise</v>
      </c>
    </row>
    <row r="73" spans="1:15" hidden="1" x14ac:dyDescent="0.25">
      <c r="A73" t="s">
        <v>7</v>
      </c>
      <c r="B73" t="s">
        <v>200</v>
      </c>
      <c r="C73" t="s">
        <v>193</v>
      </c>
      <c r="D73" s="2" t="s">
        <v>194</v>
      </c>
      <c r="E73" t="s">
        <v>11</v>
      </c>
      <c r="F73" s="2">
        <v>76</v>
      </c>
      <c r="G73" t="s">
        <v>198</v>
      </c>
      <c r="H73">
        <f t="shared" si="4"/>
        <v>13</v>
      </c>
      <c r="I73" s="1">
        <v>2</v>
      </c>
      <c r="J73" s="2" t="str">
        <f t="shared" si="5"/>
        <v>2-M</v>
      </c>
      <c r="K73" s="2" t="s">
        <v>317</v>
      </c>
      <c r="M73">
        <v>6</v>
      </c>
      <c r="N73" s="2" t="str">
        <f t="shared" si="6"/>
        <v>CL1683</v>
      </c>
      <c r="O73" s="2" t="str">
        <f t="shared" si="7"/>
        <v>White</v>
      </c>
    </row>
    <row r="74" spans="1:15" hidden="1" x14ac:dyDescent="0.25">
      <c r="A74" t="s">
        <v>7</v>
      </c>
      <c r="B74" t="s">
        <v>183</v>
      </c>
      <c r="C74" t="s">
        <v>173</v>
      </c>
      <c r="D74" s="2" t="s">
        <v>174</v>
      </c>
      <c r="E74" t="s">
        <v>11</v>
      </c>
      <c r="F74" s="2">
        <v>85</v>
      </c>
      <c r="G74" t="s">
        <v>181</v>
      </c>
      <c r="H74">
        <f t="shared" si="4"/>
        <v>13</v>
      </c>
      <c r="I74" s="1">
        <v>2</v>
      </c>
      <c r="J74" s="2" t="str">
        <f t="shared" si="5"/>
        <v>2-M</v>
      </c>
      <c r="K74" s="2" t="s">
        <v>317</v>
      </c>
      <c r="M74">
        <v>6</v>
      </c>
      <c r="N74" s="2" t="str">
        <f t="shared" si="6"/>
        <v>CL1634</v>
      </c>
      <c r="O74" s="2" t="str">
        <f t="shared" si="7"/>
        <v>White</v>
      </c>
    </row>
    <row r="75" spans="1:15" hidden="1" x14ac:dyDescent="0.25">
      <c r="A75" t="s">
        <v>7</v>
      </c>
      <c r="B75" t="s">
        <v>214</v>
      </c>
      <c r="C75" t="s">
        <v>203</v>
      </c>
      <c r="D75" s="2" t="s">
        <v>204</v>
      </c>
      <c r="E75" t="s">
        <v>11</v>
      </c>
      <c r="F75" s="2">
        <v>292</v>
      </c>
      <c r="G75" t="s">
        <v>212</v>
      </c>
      <c r="H75">
        <f t="shared" si="4"/>
        <v>13</v>
      </c>
      <c r="I75" s="1">
        <v>2</v>
      </c>
      <c r="J75" s="2" t="str">
        <f t="shared" si="5"/>
        <v>2-M</v>
      </c>
      <c r="K75" s="2" t="s">
        <v>317</v>
      </c>
      <c r="M75">
        <v>6</v>
      </c>
      <c r="N75" s="2" t="str">
        <f t="shared" si="6"/>
        <v>CL1684</v>
      </c>
      <c r="O75" s="2" t="str">
        <f t="shared" si="7"/>
        <v>White</v>
      </c>
    </row>
    <row r="76" spans="1:15" hidden="1" x14ac:dyDescent="0.25">
      <c r="A76" t="s">
        <v>7</v>
      </c>
      <c r="B76" t="s">
        <v>34</v>
      </c>
      <c r="C76" t="s">
        <v>9</v>
      </c>
      <c r="D76" s="2" t="s">
        <v>10</v>
      </c>
      <c r="E76" t="s">
        <v>11</v>
      </c>
      <c r="F76" s="2">
        <v>3037</v>
      </c>
      <c r="G76" t="s">
        <v>12</v>
      </c>
      <c r="H76">
        <f t="shared" si="4"/>
        <v>12</v>
      </c>
      <c r="I76" s="1">
        <v>2</v>
      </c>
      <c r="J76" s="2" t="str">
        <f t="shared" si="5"/>
        <v>2-M</v>
      </c>
      <c r="K76" s="2" t="s">
        <v>317</v>
      </c>
      <c r="M76">
        <v>5</v>
      </c>
      <c r="N76" s="2" t="str">
        <f t="shared" si="6"/>
        <v>CL150</v>
      </c>
      <c r="O76" s="2" t="str">
        <f t="shared" si="7"/>
        <v>White</v>
      </c>
    </row>
    <row r="77" spans="1:15" x14ac:dyDescent="0.25">
      <c r="A77" t="s">
        <v>7</v>
      </c>
      <c r="B77" t="s">
        <v>168</v>
      </c>
      <c r="C77" t="s">
        <v>105</v>
      </c>
      <c r="D77" s="2" t="s">
        <v>106</v>
      </c>
      <c r="E77" t="s">
        <v>11</v>
      </c>
      <c r="F77" s="2">
        <v>1918</v>
      </c>
      <c r="G77" t="s">
        <v>114</v>
      </c>
      <c r="H77">
        <f t="shared" si="4"/>
        <v>12</v>
      </c>
      <c r="I77" s="1">
        <v>2</v>
      </c>
      <c r="J77" s="2" t="str">
        <f t="shared" si="5"/>
        <v>2-M</v>
      </c>
      <c r="K77" s="2" t="s">
        <v>317</v>
      </c>
      <c r="M77">
        <v>5</v>
      </c>
      <c r="N77" s="2" t="str">
        <f t="shared" si="6"/>
        <v>CL154</v>
      </c>
      <c r="O77" s="2" t="str">
        <f t="shared" si="7"/>
        <v>White</v>
      </c>
    </row>
    <row r="78" spans="1:15" hidden="1" x14ac:dyDescent="0.25">
      <c r="A78" t="s">
        <v>7</v>
      </c>
      <c r="B78" t="s">
        <v>305</v>
      </c>
      <c r="C78" t="s">
        <v>232</v>
      </c>
      <c r="D78" s="2" t="s">
        <v>233</v>
      </c>
      <c r="E78" t="s">
        <v>11</v>
      </c>
      <c r="F78" s="2">
        <v>663</v>
      </c>
      <c r="G78" t="s">
        <v>304</v>
      </c>
      <c r="H78">
        <f t="shared" si="4"/>
        <v>12</v>
      </c>
      <c r="I78" s="1">
        <v>2</v>
      </c>
      <c r="J78" s="2" t="str">
        <f t="shared" si="5"/>
        <v>2-M</v>
      </c>
      <c r="K78" s="2" t="s">
        <v>317</v>
      </c>
      <c r="M78">
        <v>5</v>
      </c>
      <c r="N78" s="2" t="str">
        <f t="shared" si="6"/>
        <v>CLTEE</v>
      </c>
      <c r="O78" s="2" t="str">
        <f t="shared" si="7"/>
        <v>White</v>
      </c>
    </row>
    <row r="79" spans="1:15" hidden="1" x14ac:dyDescent="0.25">
      <c r="A79" t="s">
        <v>7</v>
      </c>
      <c r="B79" t="s">
        <v>64</v>
      </c>
      <c r="C79" t="s">
        <v>40</v>
      </c>
      <c r="D79" s="2" t="s">
        <v>41</v>
      </c>
      <c r="E79" t="s">
        <v>11</v>
      </c>
      <c r="F79" s="2">
        <v>1699</v>
      </c>
      <c r="G79" t="s">
        <v>58</v>
      </c>
      <c r="H79">
        <f t="shared" si="4"/>
        <v>17</v>
      </c>
      <c r="I79" s="1">
        <v>0</v>
      </c>
      <c r="J79" s="2" t="str">
        <f t="shared" si="5"/>
        <v>3/4ans</v>
      </c>
      <c r="K79" s="2" t="s">
        <v>328</v>
      </c>
      <c r="L79">
        <v>3</v>
      </c>
      <c r="M79">
        <v>5</v>
      </c>
      <c r="N79" s="2" t="str">
        <f t="shared" si="6"/>
        <v>CL151</v>
      </c>
      <c r="O79" s="2" t="str">
        <f t="shared" si="7"/>
        <v>Pistachio</v>
      </c>
    </row>
    <row r="80" spans="1:15" hidden="1" x14ac:dyDescent="0.25">
      <c r="A80" t="s">
        <v>7</v>
      </c>
      <c r="B80" t="s">
        <v>43</v>
      </c>
      <c r="C80" t="s">
        <v>40</v>
      </c>
      <c r="D80" s="2" t="s">
        <v>41</v>
      </c>
      <c r="E80" t="s">
        <v>11</v>
      </c>
      <c r="F80" s="2">
        <v>2013</v>
      </c>
      <c r="G80" t="s">
        <v>42</v>
      </c>
      <c r="H80">
        <f t="shared" si="4"/>
        <v>13</v>
      </c>
      <c r="I80" s="1">
        <v>0</v>
      </c>
      <c r="J80" s="2" t="str">
        <f t="shared" si="5"/>
        <v>3-4ans</v>
      </c>
      <c r="K80" s="2" t="s">
        <v>328</v>
      </c>
      <c r="L80">
        <v>3</v>
      </c>
      <c r="M80">
        <v>5</v>
      </c>
      <c r="N80" s="2" t="str">
        <f t="shared" si="6"/>
        <v>CL151</v>
      </c>
      <c r="O80" s="2" t="str">
        <f t="shared" si="7"/>
        <v>Black</v>
      </c>
    </row>
    <row r="81" spans="1:15" hidden="1" x14ac:dyDescent="0.25">
      <c r="A81" t="s">
        <v>7</v>
      </c>
      <c r="B81" t="s">
        <v>50</v>
      </c>
      <c r="C81" t="s">
        <v>40</v>
      </c>
      <c r="D81" s="2" t="s">
        <v>41</v>
      </c>
      <c r="E81" t="s">
        <v>11</v>
      </c>
      <c r="F81" s="2">
        <v>1757</v>
      </c>
      <c r="G81" t="s">
        <v>51</v>
      </c>
      <c r="H81">
        <f t="shared" si="4"/>
        <v>12</v>
      </c>
      <c r="I81" s="1">
        <v>0</v>
      </c>
      <c r="J81" s="2" t="str">
        <f t="shared" si="5"/>
        <v>3-4ans</v>
      </c>
      <c r="K81" s="2" t="s">
        <v>328</v>
      </c>
      <c r="L81">
        <v>3</v>
      </c>
      <c r="M81">
        <v>5</v>
      </c>
      <c r="N81" s="2" t="str">
        <f t="shared" si="6"/>
        <v>CL151</v>
      </c>
      <c r="O81" s="2" t="str">
        <f t="shared" si="7"/>
        <v>Lime</v>
      </c>
    </row>
    <row r="82" spans="1:15" hidden="1" x14ac:dyDescent="0.25">
      <c r="A82" t="s">
        <v>7</v>
      </c>
      <c r="B82" t="s">
        <v>57</v>
      </c>
      <c r="C82" t="s">
        <v>40</v>
      </c>
      <c r="D82" s="2" t="s">
        <v>41</v>
      </c>
      <c r="E82" t="s">
        <v>11</v>
      </c>
      <c r="F82" s="2">
        <v>1660</v>
      </c>
      <c r="G82" t="s">
        <v>58</v>
      </c>
      <c r="H82">
        <f t="shared" si="4"/>
        <v>12</v>
      </c>
      <c r="I82" s="1">
        <v>0</v>
      </c>
      <c r="J82" s="2" t="str">
        <f t="shared" si="5"/>
        <v>3-4ans</v>
      </c>
      <c r="K82" s="2" t="s">
        <v>328</v>
      </c>
      <c r="L82">
        <v>3</v>
      </c>
      <c r="M82">
        <v>5</v>
      </c>
      <c r="N82" s="2" t="str">
        <f t="shared" si="6"/>
        <v>CL151</v>
      </c>
      <c r="O82" s="2" t="str">
        <f t="shared" si="7"/>
        <v>Pink</v>
      </c>
    </row>
    <row r="83" spans="1:15" hidden="1" x14ac:dyDescent="0.25">
      <c r="A83" t="s">
        <v>7</v>
      </c>
      <c r="B83" t="s">
        <v>70</v>
      </c>
      <c r="C83" t="s">
        <v>40</v>
      </c>
      <c r="D83" s="2" t="s">
        <v>41</v>
      </c>
      <c r="E83" t="s">
        <v>11</v>
      </c>
      <c r="F83" s="2">
        <v>1936</v>
      </c>
      <c r="G83" t="s">
        <v>51</v>
      </c>
      <c r="H83">
        <f t="shared" si="4"/>
        <v>11</v>
      </c>
      <c r="I83" s="1">
        <v>0</v>
      </c>
      <c r="J83" s="2" t="str">
        <f t="shared" si="5"/>
        <v>3-4ans</v>
      </c>
      <c r="K83" s="2" t="s">
        <v>328</v>
      </c>
      <c r="L83">
        <v>3</v>
      </c>
      <c r="M83">
        <v>5</v>
      </c>
      <c r="N83" s="2" t="str">
        <f t="shared" si="6"/>
        <v>CL151</v>
      </c>
      <c r="O83" s="2" t="str">
        <f t="shared" si="7"/>
        <v>Red</v>
      </c>
    </row>
    <row r="84" spans="1:15" hidden="1" x14ac:dyDescent="0.25">
      <c r="A84" t="s">
        <v>7</v>
      </c>
      <c r="B84" t="s">
        <v>76</v>
      </c>
      <c r="C84" t="s">
        <v>40</v>
      </c>
      <c r="D84" s="2" t="s">
        <v>41</v>
      </c>
      <c r="E84" t="s">
        <v>11</v>
      </c>
      <c r="F84" s="2">
        <v>1778</v>
      </c>
      <c r="G84" t="s">
        <v>51</v>
      </c>
      <c r="H84">
        <f t="shared" si="4"/>
        <v>13</v>
      </c>
      <c r="I84" s="1">
        <v>0</v>
      </c>
      <c r="J84" s="2" t="str">
        <f t="shared" si="5"/>
        <v>3-4ans</v>
      </c>
      <c r="K84" s="2" t="s">
        <v>328</v>
      </c>
      <c r="L84">
        <v>3</v>
      </c>
      <c r="M84">
        <v>5</v>
      </c>
      <c r="N84" s="2" t="str">
        <f t="shared" si="6"/>
        <v>CL151</v>
      </c>
      <c r="O84" s="2" t="str">
        <f t="shared" si="7"/>
        <v>Royal</v>
      </c>
    </row>
    <row r="85" spans="1:15" hidden="1" x14ac:dyDescent="0.25">
      <c r="A85" t="s">
        <v>7</v>
      </c>
      <c r="B85" t="s">
        <v>82</v>
      </c>
      <c r="C85" t="s">
        <v>40</v>
      </c>
      <c r="D85" s="2" t="s">
        <v>41</v>
      </c>
      <c r="E85" t="s">
        <v>11</v>
      </c>
      <c r="F85" s="2">
        <v>3766</v>
      </c>
      <c r="G85" t="s">
        <v>58</v>
      </c>
      <c r="H85">
        <f t="shared" si="4"/>
        <v>17</v>
      </c>
      <c r="I85" s="1">
        <v>0</v>
      </c>
      <c r="J85" s="2" t="str">
        <f t="shared" si="5"/>
        <v>3-4ans</v>
      </c>
      <c r="K85" s="2" t="s">
        <v>328</v>
      </c>
      <c r="L85">
        <v>3</v>
      </c>
      <c r="M85">
        <v>5</v>
      </c>
      <c r="N85" s="2" t="str">
        <f t="shared" si="6"/>
        <v>CL151</v>
      </c>
      <c r="O85" s="2" t="str">
        <f t="shared" si="7"/>
        <v>Turquoise</v>
      </c>
    </row>
    <row r="86" spans="1:15" hidden="1" x14ac:dyDescent="0.25">
      <c r="A86" t="s">
        <v>7</v>
      </c>
      <c r="B86" t="s">
        <v>94</v>
      </c>
      <c r="C86" t="s">
        <v>40</v>
      </c>
      <c r="D86" s="2" t="s">
        <v>41</v>
      </c>
      <c r="E86" t="s">
        <v>11</v>
      </c>
      <c r="F86" s="2">
        <v>1907</v>
      </c>
      <c r="G86" t="s">
        <v>51</v>
      </c>
      <c r="H86">
        <f t="shared" si="4"/>
        <v>14</v>
      </c>
      <c r="I86" s="1">
        <v>0</v>
      </c>
      <c r="J86" s="2" t="str">
        <f t="shared" si="5"/>
        <v>3-4ans</v>
      </c>
      <c r="K86" s="2" t="s">
        <v>328</v>
      </c>
      <c r="L86">
        <v>3</v>
      </c>
      <c r="M86">
        <v>5</v>
      </c>
      <c r="N86" s="2" t="str">
        <f t="shared" si="6"/>
        <v>CL151</v>
      </c>
      <c r="O86" s="2" t="str">
        <f t="shared" si="7"/>
        <v>Yellow</v>
      </c>
    </row>
    <row r="87" spans="1:15" hidden="1" x14ac:dyDescent="0.25">
      <c r="A87" t="s">
        <v>7</v>
      </c>
      <c r="B87" t="s">
        <v>99</v>
      </c>
      <c r="C87" t="s">
        <v>40</v>
      </c>
      <c r="D87" s="2" t="s">
        <v>41</v>
      </c>
      <c r="E87" t="s">
        <v>11</v>
      </c>
      <c r="F87" s="2">
        <v>1879</v>
      </c>
      <c r="G87" t="s">
        <v>51</v>
      </c>
      <c r="H87">
        <f t="shared" si="4"/>
        <v>12</v>
      </c>
      <c r="I87" s="1">
        <v>0</v>
      </c>
      <c r="J87" s="2" t="str">
        <f t="shared" si="5"/>
        <v>3-4ans</v>
      </c>
      <c r="K87" s="2" t="s">
        <v>328</v>
      </c>
      <c r="L87">
        <v>3</v>
      </c>
      <c r="M87">
        <v>5</v>
      </c>
      <c r="N87" s="2" t="str">
        <f t="shared" si="6"/>
        <v>CL151</v>
      </c>
      <c r="O87" s="2" t="str">
        <f t="shared" si="7"/>
        <v>Zinc</v>
      </c>
    </row>
    <row r="88" spans="1:15" hidden="1" x14ac:dyDescent="0.25">
      <c r="A88" t="s">
        <v>7</v>
      </c>
      <c r="B88" t="s">
        <v>14</v>
      </c>
      <c r="C88" t="s">
        <v>9</v>
      </c>
      <c r="D88" s="2" t="s">
        <v>10</v>
      </c>
      <c r="E88" t="s">
        <v>11</v>
      </c>
      <c r="F88" s="2">
        <v>1053</v>
      </c>
      <c r="G88" t="s">
        <v>12</v>
      </c>
      <c r="H88">
        <f t="shared" si="4"/>
        <v>12</v>
      </c>
      <c r="I88" s="1">
        <v>2</v>
      </c>
      <c r="J88" s="2" t="str">
        <f t="shared" si="5"/>
        <v>3-L</v>
      </c>
      <c r="K88" s="2" t="s">
        <v>318</v>
      </c>
      <c r="M88">
        <v>5</v>
      </c>
      <c r="N88" s="2" t="str">
        <f t="shared" si="6"/>
        <v>CL150</v>
      </c>
      <c r="O88" s="2" t="str">
        <f t="shared" si="7"/>
        <v>Black</v>
      </c>
    </row>
    <row r="89" spans="1:15" x14ac:dyDescent="0.25">
      <c r="A89" t="s">
        <v>7</v>
      </c>
      <c r="B89" t="s">
        <v>110</v>
      </c>
      <c r="C89" t="s">
        <v>105</v>
      </c>
      <c r="D89" s="2" t="s">
        <v>106</v>
      </c>
      <c r="E89" t="s">
        <v>11</v>
      </c>
      <c r="F89" s="2">
        <v>1719</v>
      </c>
      <c r="G89" t="s">
        <v>107</v>
      </c>
      <c r="H89">
        <f t="shared" si="4"/>
        <v>12</v>
      </c>
      <c r="I89" s="1">
        <v>2</v>
      </c>
      <c r="J89" s="2" t="str">
        <f t="shared" si="5"/>
        <v>3-L</v>
      </c>
      <c r="K89" s="2" t="s">
        <v>318</v>
      </c>
      <c r="M89">
        <v>5</v>
      </c>
      <c r="N89" s="2" t="str">
        <f t="shared" si="6"/>
        <v>CL154</v>
      </c>
      <c r="O89" s="2" t="str">
        <f t="shared" si="7"/>
        <v>Black</v>
      </c>
    </row>
    <row r="90" spans="1:15" hidden="1" x14ac:dyDescent="0.25">
      <c r="A90" t="s">
        <v>7</v>
      </c>
      <c r="B90" t="s">
        <v>177</v>
      </c>
      <c r="C90" t="s">
        <v>173</v>
      </c>
      <c r="D90" s="2" t="s">
        <v>174</v>
      </c>
      <c r="E90" t="s">
        <v>11</v>
      </c>
      <c r="F90" s="2">
        <v>4</v>
      </c>
      <c r="G90" t="s">
        <v>175</v>
      </c>
      <c r="H90">
        <f t="shared" si="4"/>
        <v>13</v>
      </c>
      <c r="I90" s="1">
        <v>2</v>
      </c>
      <c r="J90" s="2" t="str">
        <f t="shared" si="5"/>
        <v>3-L</v>
      </c>
      <c r="K90" s="2" t="s">
        <v>318</v>
      </c>
      <c r="M90">
        <v>6</v>
      </c>
      <c r="N90" s="2" t="str">
        <f t="shared" si="6"/>
        <v>CL1634</v>
      </c>
      <c r="O90" s="2" t="str">
        <f t="shared" si="7"/>
        <v>Black</v>
      </c>
    </row>
    <row r="91" spans="1:15" hidden="1" x14ac:dyDescent="0.25">
      <c r="A91" t="s">
        <v>7</v>
      </c>
      <c r="B91" t="s">
        <v>208</v>
      </c>
      <c r="C91" t="s">
        <v>203</v>
      </c>
      <c r="D91" s="2" t="s">
        <v>204</v>
      </c>
      <c r="E91" t="s">
        <v>11</v>
      </c>
      <c r="F91" s="2">
        <v>210</v>
      </c>
      <c r="G91" t="s">
        <v>205</v>
      </c>
      <c r="H91">
        <f t="shared" si="4"/>
        <v>13</v>
      </c>
      <c r="I91" s="1">
        <v>2</v>
      </c>
      <c r="J91" s="2" t="str">
        <f t="shared" si="5"/>
        <v>3-L</v>
      </c>
      <c r="K91" s="2" t="s">
        <v>318</v>
      </c>
      <c r="M91">
        <v>6</v>
      </c>
      <c r="N91" s="2" t="str">
        <f t="shared" si="6"/>
        <v>CL1684</v>
      </c>
      <c r="O91" s="2" t="str">
        <f t="shared" si="7"/>
        <v>Black</v>
      </c>
    </row>
    <row r="92" spans="1:15" hidden="1" x14ac:dyDescent="0.25">
      <c r="A92" t="s">
        <v>7</v>
      </c>
      <c r="B92" t="s">
        <v>21</v>
      </c>
      <c r="C92" t="s">
        <v>9</v>
      </c>
      <c r="D92" s="2" t="s">
        <v>10</v>
      </c>
      <c r="E92" t="s">
        <v>11</v>
      </c>
      <c r="F92" s="2">
        <v>147</v>
      </c>
      <c r="G92" t="s">
        <v>19</v>
      </c>
      <c r="H92">
        <f t="shared" si="4"/>
        <v>18</v>
      </c>
      <c r="I92" s="1">
        <v>2</v>
      </c>
      <c r="J92" s="2" t="str">
        <f t="shared" si="5"/>
        <v>3-L</v>
      </c>
      <c r="K92" s="2" t="s">
        <v>318</v>
      </c>
      <c r="M92">
        <v>5</v>
      </c>
      <c r="N92" s="2" t="str">
        <f t="shared" si="6"/>
        <v>CL150</v>
      </c>
      <c r="O92" s="2" t="str">
        <f t="shared" si="7"/>
        <v>BottleGreen</v>
      </c>
    </row>
    <row r="93" spans="1:15" hidden="1" x14ac:dyDescent="0.25">
      <c r="A93" t="s">
        <v>7</v>
      </c>
      <c r="B93" t="s">
        <v>238</v>
      </c>
      <c r="C93" t="s">
        <v>232</v>
      </c>
      <c r="D93" s="2" t="s">
        <v>233</v>
      </c>
      <c r="E93" t="s">
        <v>11</v>
      </c>
      <c r="F93" s="2">
        <v>428</v>
      </c>
      <c r="G93" t="s">
        <v>235</v>
      </c>
      <c r="H93">
        <f t="shared" si="4"/>
        <v>11</v>
      </c>
      <c r="I93" s="1">
        <v>2</v>
      </c>
      <c r="J93" s="2" t="str">
        <f t="shared" si="5"/>
        <v>3-L</v>
      </c>
      <c r="K93" s="2" t="s">
        <v>318</v>
      </c>
      <c r="M93">
        <v>5</v>
      </c>
      <c r="N93" s="2" t="str">
        <f t="shared" si="6"/>
        <v>CLTEE</v>
      </c>
      <c r="O93" s="2" t="str">
        <f t="shared" si="7"/>
        <v>Gold</v>
      </c>
    </row>
    <row r="94" spans="1:15" x14ac:dyDescent="0.25">
      <c r="A94" t="s">
        <v>7</v>
      </c>
      <c r="B94" t="s">
        <v>116</v>
      </c>
      <c r="C94" t="s">
        <v>105</v>
      </c>
      <c r="D94" s="2" t="s">
        <v>106</v>
      </c>
      <c r="E94" t="s">
        <v>11</v>
      </c>
      <c r="F94" s="2">
        <v>1685</v>
      </c>
      <c r="G94" t="s">
        <v>114</v>
      </c>
      <c r="H94">
        <f t="shared" si="4"/>
        <v>12</v>
      </c>
      <c r="I94" s="1">
        <v>2</v>
      </c>
      <c r="J94" s="2" t="str">
        <f t="shared" si="5"/>
        <v>3-L</v>
      </c>
      <c r="K94" s="2" t="s">
        <v>318</v>
      </c>
      <c r="L94">
        <v>1</v>
      </c>
      <c r="M94">
        <v>5</v>
      </c>
      <c r="N94" s="2" t="str">
        <f t="shared" si="6"/>
        <v>CL154</v>
      </c>
      <c r="O94" s="2" t="str">
        <f t="shared" si="7"/>
        <v>Gold</v>
      </c>
    </row>
    <row r="95" spans="1:15" hidden="1" x14ac:dyDescent="0.25">
      <c r="A95" t="s">
        <v>7</v>
      </c>
      <c r="B95" t="s">
        <v>253</v>
      </c>
      <c r="C95" t="s">
        <v>232</v>
      </c>
      <c r="D95" s="2" t="s">
        <v>233</v>
      </c>
      <c r="E95" t="s">
        <v>11</v>
      </c>
      <c r="F95" s="2">
        <v>364</v>
      </c>
      <c r="G95" t="s">
        <v>235</v>
      </c>
      <c r="H95">
        <f t="shared" si="4"/>
        <v>17</v>
      </c>
      <c r="I95" s="1">
        <v>2</v>
      </c>
      <c r="J95" s="2" t="str">
        <f t="shared" si="5"/>
        <v>3-L</v>
      </c>
      <c r="K95" s="2" t="s">
        <v>318</v>
      </c>
      <c r="M95">
        <v>5</v>
      </c>
      <c r="N95" s="2" t="str">
        <f t="shared" si="6"/>
        <v>CLTEE</v>
      </c>
      <c r="O95" s="2" t="str">
        <f t="shared" si="7"/>
        <v>KellyGreen</v>
      </c>
    </row>
    <row r="96" spans="1:15" x14ac:dyDescent="0.25">
      <c r="A96" t="s">
        <v>7</v>
      </c>
      <c r="B96" t="s">
        <v>122</v>
      </c>
      <c r="C96" t="s">
        <v>105</v>
      </c>
      <c r="D96" s="2" t="s">
        <v>106</v>
      </c>
      <c r="E96" t="s">
        <v>11</v>
      </c>
      <c r="F96" s="2">
        <v>2047</v>
      </c>
      <c r="G96" t="s">
        <v>114</v>
      </c>
      <c r="H96">
        <f t="shared" si="4"/>
        <v>11</v>
      </c>
      <c r="I96" s="1">
        <v>2</v>
      </c>
      <c r="J96" s="2" t="str">
        <f t="shared" si="5"/>
        <v>3-L</v>
      </c>
      <c r="K96" s="2" t="s">
        <v>318</v>
      </c>
      <c r="M96">
        <v>5</v>
      </c>
      <c r="N96" s="2" t="str">
        <f t="shared" si="6"/>
        <v>CL154</v>
      </c>
      <c r="O96" s="2" t="str">
        <f t="shared" si="7"/>
        <v>Lime</v>
      </c>
    </row>
    <row r="97" spans="1:15" hidden="1" x14ac:dyDescent="0.25">
      <c r="A97" t="s">
        <v>7</v>
      </c>
      <c r="B97" t="s">
        <v>260</v>
      </c>
      <c r="C97" t="s">
        <v>232</v>
      </c>
      <c r="D97" s="2" t="s">
        <v>233</v>
      </c>
      <c r="E97" t="s">
        <v>11</v>
      </c>
      <c r="F97" s="2">
        <v>25</v>
      </c>
      <c r="G97" t="s">
        <v>234</v>
      </c>
      <c r="H97">
        <f t="shared" si="4"/>
        <v>11</v>
      </c>
      <c r="I97" s="1">
        <v>2</v>
      </c>
      <c r="J97" s="2" t="str">
        <f t="shared" si="5"/>
        <v>3-L</v>
      </c>
      <c r="K97" s="2" t="s">
        <v>318</v>
      </c>
      <c r="M97">
        <v>5</v>
      </c>
      <c r="N97" s="2" t="str">
        <f t="shared" si="6"/>
        <v>CLTEE</v>
      </c>
      <c r="O97" s="2" t="str">
        <f t="shared" si="7"/>
        <v>Lime</v>
      </c>
    </row>
    <row r="98" spans="1:15" x14ac:dyDescent="0.25">
      <c r="A98" t="s">
        <v>7</v>
      </c>
      <c r="B98" t="s">
        <v>128</v>
      </c>
      <c r="C98" t="s">
        <v>105</v>
      </c>
      <c r="D98" s="2" t="s">
        <v>106</v>
      </c>
      <c r="E98" t="s">
        <v>11</v>
      </c>
      <c r="F98" s="2">
        <v>1924</v>
      </c>
      <c r="G98" t="s">
        <v>107</v>
      </c>
      <c r="H98">
        <f t="shared" si="4"/>
        <v>11</v>
      </c>
      <c r="I98" s="1">
        <v>2</v>
      </c>
      <c r="J98" s="2" t="str">
        <f t="shared" si="5"/>
        <v>3-L</v>
      </c>
      <c r="K98" s="2" t="s">
        <v>318</v>
      </c>
      <c r="M98">
        <v>5</v>
      </c>
      <c r="N98" s="2" t="str">
        <f t="shared" si="6"/>
        <v>CL154</v>
      </c>
      <c r="O98" s="2" t="str">
        <f t="shared" si="7"/>
        <v>Navy</v>
      </c>
    </row>
    <row r="99" spans="1:15" x14ac:dyDescent="0.25">
      <c r="A99" t="s">
        <v>7</v>
      </c>
      <c r="B99" t="s">
        <v>135</v>
      </c>
      <c r="C99" t="s">
        <v>105</v>
      </c>
      <c r="D99" s="2" t="s">
        <v>106</v>
      </c>
      <c r="E99" t="s">
        <v>11</v>
      </c>
      <c r="F99" s="2">
        <v>2064</v>
      </c>
      <c r="G99" t="s">
        <v>132</v>
      </c>
      <c r="H99">
        <f t="shared" si="4"/>
        <v>13</v>
      </c>
      <c r="I99" s="1">
        <v>2</v>
      </c>
      <c r="J99" s="2" t="str">
        <f t="shared" si="5"/>
        <v>3-L</v>
      </c>
      <c r="K99" s="2" t="s">
        <v>318</v>
      </c>
      <c r="M99">
        <v>5</v>
      </c>
      <c r="N99" s="2" t="str">
        <f t="shared" si="6"/>
        <v>CL154</v>
      </c>
      <c r="O99" s="2" t="str">
        <f t="shared" si="7"/>
        <v>Orange</v>
      </c>
    </row>
    <row r="100" spans="1:15" x14ac:dyDescent="0.25">
      <c r="A100" t="s">
        <v>7</v>
      </c>
      <c r="B100" t="s">
        <v>141</v>
      </c>
      <c r="C100" t="s">
        <v>105</v>
      </c>
      <c r="D100" s="2" t="s">
        <v>106</v>
      </c>
      <c r="E100" t="s">
        <v>11</v>
      </c>
      <c r="F100" s="2">
        <v>249</v>
      </c>
      <c r="G100" t="s">
        <v>132</v>
      </c>
      <c r="H100">
        <f t="shared" si="4"/>
        <v>11</v>
      </c>
      <c r="I100" s="1">
        <v>2</v>
      </c>
      <c r="J100" s="2" t="str">
        <f t="shared" si="5"/>
        <v>3-L</v>
      </c>
      <c r="K100" s="2" t="s">
        <v>318</v>
      </c>
      <c r="M100">
        <v>5</v>
      </c>
      <c r="N100" s="2" t="str">
        <f t="shared" si="6"/>
        <v>CL154</v>
      </c>
      <c r="O100" s="2" t="str">
        <f t="shared" si="7"/>
        <v>Pink</v>
      </c>
    </row>
    <row r="101" spans="1:15" hidden="1" x14ac:dyDescent="0.25">
      <c r="A101" t="s">
        <v>7</v>
      </c>
      <c r="B101" t="s">
        <v>28</v>
      </c>
      <c r="C101" t="s">
        <v>9</v>
      </c>
      <c r="D101" s="2" t="s">
        <v>10</v>
      </c>
      <c r="E101" t="s">
        <v>11</v>
      </c>
      <c r="F101" s="2">
        <v>314</v>
      </c>
      <c r="G101" t="s">
        <v>19</v>
      </c>
      <c r="H101">
        <f t="shared" si="4"/>
        <v>16</v>
      </c>
      <c r="I101" s="1">
        <v>2</v>
      </c>
      <c r="J101" s="2" t="str">
        <f t="shared" si="5"/>
        <v>3-L</v>
      </c>
      <c r="K101" s="2" t="s">
        <v>318</v>
      </c>
      <c r="M101">
        <v>5</v>
      </c>
      <c r="N101" s="2" t="str">
        <f t="shared" si="6"/>
        <v>CL150</v>
      </c>
      <c r="O101" s="2" t="str">
        <f t="shared" si="7"/>
        <v>Pistachio</v>
      </c>
    </row>
    <row r="102" spans="1:15" x14ac:dyDescent="0.25">
      <c r="A102" t="s">
        <v>7</v>
      </c>
      <c r="B102" t="s">
        <v>148</v>
      </c>
      <c r="C102" t="s">
        <v>105</v>
      </c>
      <c r="D102" s="2" t="s">
        <v>106</v>
      </c>
      <c r="E102" t="s">
        <v>11</v>
      </c>
      <c r="F102" s="2">
        <v>1549</v>
      </c>
      <c r="G102" t="s">
        <v>145</v>
      </c>
      <c r="H102">
        <f t="shared" si="4"/>
        <v>16</v>
      </c>
      <c r="I102" s="1">
        <v>2</v>
      </c>
      <c r="J102" s="2" t="str">
        <f t="shared" si="5"/>
        <v>3-L</v>
      </c>
      <c r="K102" s="2" t="s">
        <v>318</v>
      </c>
      <c r="M102">
        <v>5</v>
      </c>
      <c r="N102" s="2" t="str">
        <f t="shared" si="6"/>
        <v>CL154</v>
      </c>
      <c r="O102" s="2" t="str">
        <f t="shared" si="7"/>
        <v>Raspberry</v>
      </c>
    </row>
    <row r="103" spans="1:15" x14ac:dyDescent="0.25">
      <c r="A103" t="s">
        <v>7</v>
      </c>
      <c r="B103" t="s">
        <v>153</v>
      </c>
      <c r="C103" t="s">
        <v>105</v>
      </c>
      <c r="D103" s="2" t="s">
        <v>106</v>
      </c>
      <c r="E103" t="s">
        <v>11</v>
      </c>
      <c r="F103" s="2">
        <v>1966</v>
      </c>
      <c r="G103" t="s">
        <v>107</v>
      </c>
      <c r="H103">
        <f t="shared" si="4"/>
        <v>10</v>
      </c>
      <c r="I103" s="1">
        <v>2</v>
      </c>
      <c r="J103" s="2" t="str">
        <f t="shared" si="5"/>
        <v>3-L</v>
      </c>
      <c r="K103" s="2" t="s">
        <v>318</v>
      </c>
      <c r="M103">
        <v>5</v>
      </c>
      <c r="N103" s="2" t="str">
        <f t="shared" si="6"/>
        <v>CL154</v>
      </c>
      <c r="O103" s="2" t="str">
        <f t="shared" si="7"/>
        <v>Red</v>
      </c>
    </row>
    <row r="104" spans="1:15" x14ac:dyDescent="0.25">
      <c r="A104" t="s">
        <v>7</v>
      </c>
      <c r="B104" t="s">
        <v>158</v>
      </c>
      <c r="C104" t="s">
        <v>105</v>
      </c>
      <c r="D104" s="2" t="s">
        <v>106</v>
      </c>
      <c r="E104" t="s">
        <v>11</v>
      </c>
      <c r="F104" s="2">
        <v>2267</v>
      </c>
      <c r="G104" t="s">
        <v>132</v>
      </c>
      <c r="H104">
        <f t="shared" si="4"/>
        <v>12</v>
      </c>
      <c r="I104" s="1">
        <v>2</v>
      </c>
      <c r="J104" s="2" t="str">
        <f t="shared" si="5"/>
        <v>3-L</v>
      </c>
      <c r="K104" s="2" t="s">
        <v>318</v>
      </c>
      <c r="M104">
        <v>5</v>
      </c>
      <c r="N104" s="2" t="str">
        <f t="shared" si="6"/>
        <v>CL154</v>
      </c>
      <c r="O104" s="2" t="str">
        <f t="shared" si="7"/>
        <v>Royal</v>
      </c>
    </row>
    <row r="105" spans="1:15" x14ac:dyDescent="0.25">
      <c r="A105" t="s">
        <v>7</v>
      </c>
      <c r="B105" t="s">
        <v>163</v>
      </c>
      <c r="C105" t="s">
        <v>105</v>
      </c>
      <c r="D105" s="2" t="s">
        <v>106</v>
      </c>
      <c r="E105" t="s">
        <v>11</v>
      </c>
      <c r="F105" s="2">
        <v>1889</v>
      </c>
      <c r="G105" t="s">
        <v>132</v>
      </c>
      <c r="H105">
        <f t="shared" si="4"/>
        <v>16</v>
      </c>
      <c r="I105" s="1">
        <v>2</v>
      </c>
      <c r="J105" s="2" t="str">
        <f t="shared" si="5"/>
        <v>3-L</v>
      </c>
      <c r="K105" s="2" t="s">
        <v>318</v>
      </c>
      <c r="M105">
        <v>5</v>
      </c>
      <c r="N105" s="2" t="str">
        <f t="shared" si="6"/>
        <v>CL154</v>
      </c>
      <c r="O105" s="2" t="str">
        <f t="shared" si="7"/>
        <v>Turquoise</v>
      </c>
    </row>
    <row r="106" spans="1:15" hidden="1" x14ac:dyDescent="0.25">
      <c r="A106" t="s">
        <v>7</v>
      </c>
      <c r="B106" t="s">
        <v>35</v>
      </c>
      <c r="C106" t="s">
        <v>9</v>
      </c>
      <c r="D106" s="2" t="s">
        <v>10</v>
      </c>
      <c r="E106" t="s">
        <v>11</v>
      </c>
      <c r="F106" s="2">
        <v>4993</v>
      </c>
      <c r="G106" t="s">
        <v>12</v>
      </c>
      <c r="H106">
        <f t="shared" si="4"/>
        <v>12</v>
      </c>
      <c r="I106" s="1">
        <v>2</v>
      </c>
      <c r="J106" s="2" t="str">
        <f t="shared" si="5"/>
        <v>3-L</v>
      </c>
      <c r="K106" s="2" t="s">
        <v>318</v>
      </c>
      <c r="M106">
        <v>5</v>
      </c>
      <c r="N106" s="2" t="str">
        <f t="shared" si="6"/>
        <v>CL150</v>
      </c>
      <c r="O106" s="2" t="str">
        <f t="shared" si="7"/>
        <v>White</v>
      </c>
    </row>
    <row r="107" spans="1:15" x14ac:dyDescent="0.25">
      <c r="A107" t="s">
        <v>7</v>
      </c>
      <c r="B107" t="s">
        <v>169</v>
      </c>
      <c r="C107" t="s">
        <v>105</v>
      </c>
      <c r="D107" s="2" t="s">
        <v>106</v>
      </c>
      <c r="E107" t="s">
        <v>11</v>
      </c>
      <c r="F107" s="2">
        <v>2101</v>
      </c>
      <c r="G107" t="s">
        <v>114</v>
      </c>
      <c r="H107">
        <f t="shared" si="4"/>
        <v>12</v>
      </c>
      <c r="I107" s="1">
        <v>2</v>
      </c>
      <c r="J107" s="2" t="str">
        <f t="shared" si="5"/>
        <v>3-L</v>
      </c>
      <c r="K107" s="2" t="s">
        <v>318</v>
      </c>
      <c r="M107">
        <v>5</v>
      </c>
      <c r="N107" s="2" t="str">
        <f t="shared" si="6"/>
        <v>CL154</v>
      </c>
      <c r="O107" s="2" t="str">
        <f t="shared" si="7"/>
        <v>White</v>
      </c>
    </row>
    <row r="108" spans="1:15" hidden="1" x14ac:dyDescent="0.25">
      <c r="A108" t="s">
        <v>7</v>
      </c>
      <c r="B108" t="s">
        <v>184</v>
      </c>
      <c r="C108" t="s">
        <v>173</v>
      </c>
      <c r="D108" s="2" t="s">
        <v>174</v>
      </c>
      <c r="E108" t="s">
        <v>11</v>
      </c>
      <c r="F108" s="2">
        <v>104</v>
      </c>
      <c r="G108" t="s">
        <v>181</v>
      </c>
      <c r="H108">
        <f t="shared" si="4"/>
        <v>13</v>
      </c>
      <c r="I108" s="1">
        <v>2</v>
      </c>
      <c r="J108" s="2" t="str">
        <f t="shared" si="5"/>
        <v>3-L</v>
      </c>
      <c r="K108" s="2" t="s">
        <v>318</v>
      </c>
      <c r="M108">
        <v>6</v>
      </c>
      <c r="N108" s="2" t="str">
        <f t="shared" si="6"/>
        <v>CL1634</v>
      </c>
      <c r="O108" s="2" t="str">
        <f t="shared" si="7"/>
        <v>White</v>
      </c>
    </row>
    <row r="109" spans="1:15" hidden="1" x14ac:dyDescent="0.25">
      <c r="A109" t="s">
        <v>7</v>
      </c>
      <c r="B109" t="s">
        <v>215</v>
      </c>
      <c r="C109" t="s">
        <v>203</v>
      </c>
      <c r="D109" s="2" t="s">
        <v>204</v>
      </c>
      <c r="E109" t="s">
        <v>11</v>
      </c>
      <c r="F109" s="2">
        <v>276</v>
      </c>
      <c r="G109" t="s">
        <v>212</v>
      </c>
      <c r="H109">
        <f t="shared" si="4"/>
        <v>13</v>
      </c>
      <c r="I109" s="1">
        <v>2</v>
      </c>
      <c r="J109" s="2" t="str">
        <f t="shared" si="5"/>
        <v>3-L</v>
      </c>
      <c r="K109" s="2" t="s">
        <v>318</v>
      </c>
      <c r="M109">
        <v>6</v>
      </c>
      <c r="N109" s="2" t="str">
        <f t="shared" si="6"/>
        <v>CL1684</v>
      </c>
      <c r="O109" s="2" t="str">
        <f t="shared" si="7"/>
        <v>White</v>
      </c>
    </row>
    <row r="110" spans="1:15" hidden="1" x14ac:dyDescent="0.25">
      <c r="A110" t="s">
        <v>7</v>
      </c>
      <c r="B110" t="s">
        <v>306</v>
      </c>
      <c r="C110" t="s">
        <v>232</v>
      </c>
      <c r="D110" s="2" t="s">
        <v>233</v>
      </c>
      <c r="E110" t="s">
        <v>11</v>
      </c>
      <c r="F110" s="2">
        <v>621</v>
      </c>
      <c r="G110" t="s">
        <v>304</v>
      </c>
      <c r="H110">
        <f t="shared" si="4"/>
        <v>12</v>
      </c>
      <c r="I110" s="1">
        <v>2</v>
      </c>
      <c r="J110" s="2" t="str">
        <f t="shared" si="5"/>
        <v>3-L</v>
      </c>
      <c r="K110" s="2" t="s">
        <v>318</v>
      </c>
      <c r="M110">
        <v>5</v>
      </c>
      <c r="N110" s="2" t="str">
        <f t="shared" si="6"/>
        <v>CLTEE</v>
      </c>
      <c r="O110" s="2" t="str">
        <f t="shared" si="7"/>
        <v>White</v>
      </c>
    </row>
    <row r="111" spans="1:15" hidden="1" x14ac:dyDescent="0.25">
      <c r="A111" t="s">
        <v>7</v>
      </c>
      <c r="B111" t="s">
        <v>178</v>
      </c>
      <c r="C111" t="s">
        <v>173</v>
      </c>
      <c r="D111" s="2" t="s">
        <v>174</v>
      </c>
      <c r="E111" t="s">
        <v>11</v>
      </c>
      <c r="F111" s="2">
        <v>325</v>
      </c>
      <c r="G111" t="s">
        <v>175</v>
      </c>
      <c r="H111">
        <f t="shared" si="4"/>
        <v>13</v>
      </c>
      <c r="I111" s="1">
        <v>2</v>
      </c>
      <c r="J111" s="2" t="str">
        <f t="shared" si="5"/>
        <v>4-XL</v>
      </c>
      <c r="K111" s="2" t="s">
        <v>319</v>
      </c>
      <c r="M111">
        <v>6</v>
      </c>
      <c r="N111" s="2" t="str">
        <f t="shared" si="6"/>
        <v>CL1634</v>
      </c>
      <c r="O111" s="2" t="str">
        <f t="shared" si="7"/>
        <v>Black</v>
      </c>
    </row>
    <row r="112" spans="1:15" hidden="1" x14ac:dyDescent="0.25">
      <c r="A112" t="s">
        <v>7</v>
      </c>
      <c r="B112" t="s">
        <v>209</v>
      </c>
      <c r="C112" t="s">
        <v>203</v>
      </c>
      <c r="D112" s="2" t="s">
        <v>204</v>
      </c>
      <c r="E112" t="s">
        <v>11</v>
      </c>
      <c r="F112" s="2">
        <v>121</v>
      </c>
      <c r="G112" t="s">
        <v>205</v>
      </c>
      <c r="H112">
        <f t="shared" si="4"/>
        <v>13</v>
      </c>
      <c r="I112" s="1">
        <v>2</v>
      </c>
      <c r="J112" s="2" t="str">
        <f t="shared" si="5"/>
        <v>4-XL</v>
      </c>
      <c r="K112" s="2" t="s">
        <v>319</v>
      </c>
      <c r="M112">
        <v>6</v>
      </c>
      <c r="N112" s="2" t="str">
        <f t="shared" si="6"/>
        <v>CL1684</v>
      </c>
      <c r="O112" s="2" t="str">
        <f t="shared" si="7"/>
        <v>Black</v>
      </c>
    </row>
    <row r="113" spans="1:15" x14ac:dyDescent="0.25">
      <c r="A113" t="s">
        <v>7</v>
      </c>
      <c r="B113" t="s">
        <v>111</v>
      </c>
      <c r="C113" t="s">
        <v>105</v>
      </c>
      <c r="D113" s="2" t="s">
        <v>106</v>
      </c>
      <c r="E113" t="s">
        <v>11</v>
      </c>
      <c r="F113" s="2">
        <v>1455</v>
      </c>
      <c r="G113" t="s">
        <v>107</v>
      </c>
      <c r="H113">
        <f t="shared" si="4"/>
        <v>12</v>
      </c>
      <c r="I113" s="1">
        <v>2</v>
      </c>
      <c r="J113" s="2" t="str">
        <f t="shared" si="5"/>
        <v>4-XL</v>
      </c>
      <c r="K113" s="2" t="s">
        <v>319</v>
      </c>
      <c r="M113">
        <v>5</v>
      </c>
      <c r="N113" s="2" t="str">
        <f t="shared" si="6"/>
        <v>CL154</v>
      </c>
      <c r="O113" s="2" t="str">
        <f t="shared" si="7"/>
        <v>Black</v>
      </c>
    </row>
    <row r="114" spans="1:15" hidden="1" x14ac:dyDescent="0.25">
      <c r="A114" t="s">
        <v>7</v>
      </c>
      <c r="B114" t="s">
        <v>22</v>
      </c>
      <c r="C114" t="s">
        <v>9</v>
      </c>
      <c r="D114" s="2" t="s">
        <v>10</v>
      </c>
      <c r="E114" t="s">
        <v>11</v>
      </c>
      <c r="F114" s="2">
        <v>991</v>
      </c>
      <c r="G114" t="s">
        <v>19</v>
      </c>
      <c r="H114">
        <f t="shared" si="4"/>
        <v>18</v>
      </c>
      <c r="I114" s="1">
        <v>2</v>
      </c>
      <c r="J114" s="2" t="str">
        <f t="shared" si="5"/>
        <v>4-XL</v>
      </c>
      <c r="K114" s="2" t="s">
        <v>319</v>
      </c>
      <c r="M114">
        <v>5</v>
      </c>
      <c r="N114" s="2" t="str">
        <f t="shared" si="6"/>
        <v>CL150</v>
      </c>
      <c r="O114" s="2" t="str">
        <f t="shared" si="7"/>
        <v>BottleGreen</v>
      </c>
    </row>
    <row r="115" spans="1:15" hidden="1" x14ac:dyDescent="0.25">
      <c r="A115" t="s">
        <v>7</v>
      </c>
      <c r="B115" t="s">
        <v>239</v>
      </c>
      <c r="C115" t="s">
        <v>232</v>
      </c>
      <c r="D115" s="2" t="s">
        <v>233</v>
      </c>
      <c r="E115" t="s">
        <v>11</v>
      </c>
      <c r="F115" s="2">
        <v>237</v>
      </c>
      <c r="G115" t="s">
        <v>235</v>
      </c>
      <c r="H115">
        <f t="shared" si="4"/>
        <v>11</v>
      </c>
      <c r="I115" s="1">
        <v>2</v>
      </c>
      <c r="J115" s="2" t="str">
        <f t="shared" si="5"/>
        <v>4-XL</v>
      </c>
      <c r="K115" s="2" t="s">
        <v>319</v>
      </c>
      <c r="M115">
        <v>5</v>
      </c>
      <c r="N115" s="2" t="str">
        <f t="shared" si="6"/>
        <v>CLTEE</v>
      </c>
      <c r="O115" s="2" t="str">
        <f t="shared" si="7"/>
        <v>Gold</v>
      </c>
    </row>
    <row r="116" spans="1:15" x14ac:dyDescent="0.25">
      <c r="A116" t="s">
        <v>7</v>
      </c>
      <c r="B116" t="s">
        <v>117</v>
      </c>
      <c r="C116" t="s">
        <v>105</v>
      </c>
      <c r="D116" s="2" t="s">
        <v>106</v>
      </c>
      <c r="E116" t="s">
        <v>11</v>
      </c>
      <c r="F116" s="2">
        <v>1790</v>
      </c>
      <c r="G116" t="s">
        <v>114</v>
      </c>
      <c r="H116">
        <f t="shared" si="4"/>
        <v>12</v>
      </c>
      <c r="I116" s="1">
        <v>2</v>
      </c>
      <c r="J116" s="2" t="str">
        <f t="shared" si="5"/>
        <v>4-XL</v>
      </c>
      <c r="K116" s="2" t="s">
        <v>319</v>
      </c>
      <c r="L116">
        <v>1</v>
      </c>
      <c r="M116">
        <v>5</v>
      </c>
      <c r="N116" s="2" t="str">
        <f t="shared" si="6"/>
        <v>CL154</v>
      </c>
      <c r="O116" s="2" t="str">
        <f t="shared" si="7"/>
        <v>Gold</v>
      </c>
    </row>
    <row r="117" spans="1:15" hidden="1" x14ac:dyDescent="0.25">
      <c r="A117" t="s">
        <v>7</v>
      </c>
      <c r="B117" t="s">
        <v>254</v>
      </c>
      <c r="C117" t="s">
        <v>232</v>
      </c>
      <c r="D117" s="2" t="s">
        <v>233</v>
      </c>
      <c r="E117" t="s">
        <v>11</v>
      </c>
      <c r="F117" s="2">
        <v>747</v>
      </c>
      <c r="G117" t="s">
        <v>235</v>
      </c>
      <c r="H117">
        <f t="shared" si="4"/>
        <v>17</v>
      </c>
      <c r="I117" s="1">
        <v>2</v>
      </c>
      <c r="J117" s="2" t="str">
        <f t="shared" si="5"/>
        <v>4-XL</v>
      </c>
      <c r="K117" s="2" t="s">
        <v>319</v>
      </c>
      <c r="M117">
        <v>5</v>
      </c>
      <c r="N117" s="2" t="str">
        <f t="shared" si="6"/>
        <v>CLTEE</v>
      </c>
      <c r="O117" s="2" t="str">
        <f t="shared" si="7"/>
        <v>KellyGreen</v>
      </c>
    </row>
    <row r="118" spans="1:15" x14ac:dyDescent="0.25">
      <c r="A118" t="s">
        <v>7</v>
      </c>
      <c r="B118" t="s">
        <v>123</v>
      </c>
      <c r="C118" t="s">
        <v>105</v>
      </c>
      <c r="D118" s="2" t="s">
        <v>106</v>
      </c>
      <c r="E118" t="s">
        <v>11</v>
      </c>
      <c r="F118" s="2">
        <v>2034</v>
      </c>
      <c r="G118" t="s">
        <v>114</v>
      </c>
      <c r="H118">
        <f t="shared" si="4"/>
        <v>11</v>
      </c>
      <c r="I118" s="1">
        <v>2</v>
      </c>
      <c r="J118" s="2" t="str">
        <f t="shared" si="5"/>
        <v>4-XL</v>
      </c>
      <c r="K118" s="2" t="s">
        <v>319</v>
      </c>
      <c r="M118">
        <v>5</v>
      </c>
      <c r="N118" s="2" t="str">
        <f t="shared" si="6"/>
        <v>CL154</v>
      </c>
      <c r="O118" s="2" t="str">
        <f t="shared" si="7"/>
        <v>Lime</v>
      </c>
    </row>
    <row r="119" spans="1:15" hidden="1" x14ac:dyDescent="0.25">
      <c r="A119" t="s">
        <v>7</v>
      </c>
      <c r="B119" t="s">
        <v>261</v>
      </c>
      <c r="C119" t="s">
        <v>232</v>
      </c>
      <c r="D119" s="2" t="s">
        <v>233</v>
      </c>
      <c r="E119" t="s">
        <v>11</v>
      </c>
      <c r="F119" s="2">
        <v>374</v>
      </c>
      <c r="G119" t="s">
        <v>234</v>
      </c>
      <c r="H119">
        <f t="shared" si="4"/>
        <v>11</v>
      </c>
      <c r="I119" s="1">
        <v>2</v>
      </c>
      <c r="J119" s="2" t="str">
        <f t="shared" si="5"/>
        <v>4-XL</v>
      </c>
      <c r="K119" s="2" t="s">
        <v>319</v>
      </c>
      <c r="M119">
        <v>5</v>
      </c>
      <c r="N119" s="2" t="str">
        <f t="shared" si="6"/>
        <v>CLTEE</v>
      </c>
      <c r="O119" s="2" t="str">
        <f t="shared" si="7"/>
        <v>Lime</v>
      </c>
    </row>
    <row r="120" spans="1:15" x14ac:dyDescent="0.25">
      <c r="A120" t="s">
        <v>7</v>
      </c>
      <c r="B120" t="s">
        <v>129</v>
      </c>
      <c r="C120" t="s">
        <v>105</v>
      </c>
      <c r="D120" s="2" t="s">
        <v>106</v>
      </c>
      <c r="E120" t="s">
        <v>11</v>
      </c>
      <c r="F120" s="2">
        <v>2113</v>
      </c>
      <c r="G120" t="s">
        <v>107</v>
      </c>
      <c r="H120">
        <f t="shared" si="4"/>
        <v>11</v>
      </c>
      <c r="I120" s="1">
        <v>2</v>
      </c>
      <c r="J120" s="2" t="str">
        <f t="shared" si="5"/>
        <v>4-XL</v>
      </c>
      <c r="K120" s="2" t="s">
        <v>319</v>
      </c>
      <c r="M120">
        <v>5</v>
      </c>
      <c r="N120" s="2" t="str">
        <f t="shared" si="6"/>
        <v>CL154</v>
      </c>
      <c r="O120" s="2" t="str">
        <f t="shared" si="7"/>
        <v>Navy</v>
      </c>
    </row>
    <row r="121" spans="1:15" x14ac:dyDescent="0.25">
      <c r="A121" t="s">
        <v>7</v>
      </c>
      <c r="B121" t="s">
        <v>136</v>
      </c>
      <c r="C121" t="s">
        <v>105</v>
      </c>
      <c r="D121" s="2" t="s">
        <v>106</v>
      </c>
      <c r="E121" t="s">
        <v>11</v>
      </c>
      <c r="F121" s="2">
        <v>2083</v>
      </c>
      <c r="G121" t="s">
        <v>132</v>
      </c>
      <c r="H121">
        <f t="shared" si="4"/>
        <v>13</v>
      </c>
      <c r="I121" s="1">
        <v>2</v>
      </c>
      <c r="J121" s="2" t="str">
        <f t="shared" si="5"/>
        <v>4-XL</v>
      </c>
      <c r="K121" s="2" t="s">
        <v>319</v>
      </c>
      <c r="M121">
        <v>5</v>
      </c>
      <c r="N121" s="2" t="str">
        <f t="shared" si="6"/>
        <v>CL154</v>
      </c>
      <c r="O121" s="2" t="str">
        <f t="shared" si="7"/>
        <v>Orange</v>
      </c>
    </row>
    <row r="122" spans="1:15" x14ac:dyDescent="0.25">
      <c r="A122" t="s">
        <v>7</v>
      </c>
      <c r="B122" t="s">
        <v>142</v>
      </c>
      <c r="C122" t="s">
        <v>105</v>
      </c>
      <c r="D122" s="2" t="s">
        <v>106</v>
      </c>
      <c r="E122" t="s">
        <v>11</v>
      </c>
      <c r="F122" s="2">
        <v>76</v>
      </c>
      <c r="G122" t="s">
        <v>132</v>
      </c>
      <c r="H122">
        <f t="shared" si="4"/>
        <v>11</v>
      </c>
      <c r="I122" s="1">
        <v>2</v>
      </c>
      <c r="J122" s="2" t="str">
        <f t="shared" si="5"/>
        <v>4-XL</v>
      </c>
      <c r="K122" s="2" t="s">
        <v>319</v>
      </c>
      <c r="M122">
        <v>5</v>
      </c>
      <c r="N122" s="2" t="str">
        <f t="shared" si="6"/>
        <v>CL154</v>
      </c>
      <c r="O122" s="2" t="str">
        <f t="shared" si="7"/>
        <v>Pink</v>
      </c>
    </row>
    <row r="123" spans="1:15" hidden="1" x14ac:dyDescent="0.25">
      <c r="A123" t="s">
        <v>7</v>
      </c>
      <c r="B123" t="s">
        <v>268</v>
      </c>
      <c r="C123" t="s">
        <v>232</v>
      </c>
      <c r="D123" s="2" t="s">
        <v>233</v>
      </c>
      <c r="E123" t="s">
        <v>11</v>
      </c>
      <c r="F123" s="2">
        <v>124</v>
      </c>
      <c r="G123" t="s">
        <v>234</v>
      </c>
      <c r="H123">
        <f t="shared" si="4"/>
        <v>11</v>
      </c>
      <c r="I123" s="1">
        <v>2</v>
      </c>
      <c r="J123" s="2" t="str">
        <f t="shared" si="5"/>
        <v>4-XL</v>
      </c>
      <c r="K123" s="2" t="s">
        <v>319</v>
      </c>
      <c r="M123">
        <v>5</v>
      </c>
      <c r="N123" s="2" t="str">
        <f t="shared" si="6"/>
        <v>CLTEE</v>
      </c>
      <c r="O123" s="2" t="str">
        <f t="shared" si="7"/>
        <v>Pink</v>
      </c>
    </row>
    <row r="124" spans="1:15" hidden="1" x14ac:dyDescent="0.25">
      <c r="A124" t="s">
        <v>7</v>
      </c>
      <c r="B124" t="s">
        <v>29</v>
      </c>
      <c r="C124" t="s">
        <v>9</v>
      </c>
      <c r="D124" s="2" t="s">
        <v>10</v>
      </c>
      <c r="E124" t="s">
        <v>11</v>
      </c>
      <c r="F124" s="2">
        <v>1190</v>
      </c>
      <c r="G124" t="s">
        <v>19</v>
      </c>
      <c r="H124">
        <f t="shared" si="4"/>
        <v>16</v>
      </c>
      <c r="I124" s="1">
        <v>2</v>
      </c>
      <c r="J124" s="2" t="str">
        <f t="shared" si="5"/>
        <v>4-XL</v>
      </c>
      <c r="K124" s="2" t="s">
        <v>319</v>
      </c>
      <c r="M124">
        <v>5</v>
      </c>
      <c r="N124" s="2" t="str">
        <f t="shared" si="6"/>
        <v>CL150</v>
      </c>
      <c r="O124" s="2" t="str">
        <f t="shared" si="7"/>
        <v>Pistachio</v>
      </c>
    </row>
    <row r="125" spans="1:15" x14ac:dyDescent="0.25">
      <c r="A125" t="s">
        <v>7</v>
      </c>
      <c r="B125" t="s">
        <v>149</v>
      </c>
      <c r="C125" t="s">
        <v>105</v>
      </c>
      <c r="D125" s="2" t="s">
        <v>106</v>
      </c>
      <c r="E125" t="s">
        <v>11</v>
      </c>
      <c r="F125" s="2">
        <v>1648</v>
      </c>
      <c r="G125" t="s">
        <v>145</v>
      </c>
      <c r="H125">
        <f t="shared" si="4"/>
        <v>16</v>
      </c>
      <c r="I125" s="1">
        <v>2</v>
      </c>
      <c r="J125" s="2" t="str">
        <f t="shared" si="5"/>
        <v>4-XL</v>
      </c>
      <c r="K125" s="2" t="s">
        <v>319</v>
      </c>
      <c r="M125">
        <v>5</v>
      </c>
      <c r="N125" s="2" t="str">
        <f t="shared" si="6"/>
        <v>CL154</v>
      </c>
      <c r="O125" s="2" t="str">
        <f t="shared" si="7"/>
        <v>Raspberry</v>
      </c>
    </row>
    <row r="126" spans="1:15" x14ac:dyDescent="0.25">
      <c r="A126" t="s">
        <v>7</v>
      </c>
      <c r="B126" t="s">
        <v>154</v>
      </c>
      <c r="C126" t="s">
        <v>105</v>
      </c>
      <c r="D126" s="2" t="s">
        <v>106</v>
      </c>
      <c r="E126" t="s">
        <v>11</v>
      </c>
      <c r="F126" s="2">
        <v>2133</v>
      </c>
      <c r="G126" t="s">
        <v>107</v>
      </c>
      <c r="H126">
        <f t="shared" si="4"/>
        <v>10</v>
      </c>
      <c r="I126" s="1">
        <v>2</v>
      </c>
      <c r="J126" s="2" t="str">
        <f t="shared" si="5"/>
        <v>4-XL</v>
      </c>
      <c r="K126" s="2" t="s">
        <v>319</v>
      </c>
      <c r="M126">
        <v>5</v>
      </c>
      <c r="N126" s="2" t="str">
        <f t="shared" si="6"/>
        <v>CL154</v>
      </c>
      <c r="O126" s="2" t="str">
        <f t="shared" si="7"/>
        <v>Red</v>
      </c>
    </row>
    <row r="127" spans="1:15" hidden="1" x14ac:dyDescent="0.25">
      <c r="A127" t="s">
        <v>7</v>
      </c>
      <c r="B127" t="s">
        <v>281</v>
      </c>
      <c r="C127" t="s">
        <v>232</v>
      </c>
      <c r="D127" s="2" t="s">
        <v>233</v>
      </c>
      <c r="E127" t="s">
        <v>11</v>
      </c>
      <c r="F127" s="2">
        <v>281</v>
      </c>
      <c r="G127" t="s">
        <v>280</v>
      </c>
      <c r="H127">
        <f t="shared" si="4"/>
        <v>10</v>
      </c>
      <c r="I127" s="1">
        <v>2</v>
      </c>
      <c r="J127" s="2" t="str">
        <f t="shared" si="5"/>
        <v>4-XL</v>
      </c>
      <c r="K127" s="2" t="s">
        <v>319</v>
      </c>
      <c r="M127">
        <v>5</v>
      </c>
      <c r="N127" s="2" t="str">
        <f t="shared" si="6"/>
        <v>CLTEE</v>
      </c>
      <c r="O127" s="2" t="str">
        <f t="shared" si="7"/>
        <v>Red</v>
      </c>
    </row>
    <row r="128" spans="1:15" x14ac:dyDescent="0.25">
      <c r="A128" t="s">
        <v>7</v>
      </c>
      <c r="B128" t="s">
        <v>159</v>
      </c>
      <c r="C128" t="s">
        <v>105</v>
      </c>
      <c r="D128" s="2" t="s">
        <v>106</v>
      </c>
      <c r="E128" t="s">
        <v>11</v>
      </c>
      <c r="F128" s="2">
        <v>2320</v>
      </c>
      <c r="G128" t="s">
        <v>132</v>
      </c>
      <c r="H128">
        <f t="shared" si="4"/>
        <v>12</v>
      </c>
      <c r="I128" s="1">
        <v>2</v>
      </c>
      <c r="J128" s="2" t="str">
        <f t="shared" si="5"/>
        <v>4-XL</v>
      </c>
      <c r="K128" s="2" t="s">
        <v>319</v>
      </c>
      <c r="M128">
        <v>5</v>
      </c>
      <c r="N128" s="2" t="str">
        <f t="shared" si="6"/>
        <v>CL154</v>
      </c>
      <c r="O128" s="2" t="str">
        <f t="shared" si="7"/>
        <v>Royal</v>
      </c>
    </row>
    <row r="129" spans="1:15" hidden="1" x14ac:dyDescent="0.25">
      <c r="A129" t="s">
        <v>7</v>
      </c>
      <c r="B129" t="s">
        <v>288</v>
      </c>
      <c r="C129" t="s">
        <v>232</v>
      </c>
      <c r="D129" s="2" t="s">
        <v>233</v>
      </c>
      <c r="E129" t="s">
        <v>11</v>
      </c>
      <c r="F129" s="2">
        <v>118</v>
      </c>
      <c r="G129" t="s">
        <v>289</v>
      </c>
      <c r="H129">
        <f t="shared" si="4"/>
        <v>12</v>
      </c>
      <c r="I129" s="1">
        <v>2</v>
      </c>
      <c r="J129" s="2" t="str">
        <f t="shared" si="5"/>
        <v>4-XL</v>
      </c>
      <c r="K129" s="2" t="s">
        <v>319</v>
      </c>
      <c r="M129">
        <v>5</v>
      </c>
      <c r="N129" s="2" t="str">
        <f t="shared" si="6"/>
        <v>CLTEE</v>
      </c>
      <c r="O129" s="2" t="str">
        <f t="shared" si="7"/>
        <v>Royal</v>
      </c>
    </row>
    <row r="130" spans="1:15" hidden="1" x14ac:dyDescent="0.25">
      <c r="A130" t="s">
        <v>7</v>
      </c>
      <c r="B130" t="s">
        <v>295</v>
      </c>
      <c r="C130" t="s">
        <v>232</v>
      </c>
      <c r="D130" s="2" t="s">
        <v>233</v>
      </c>
      <c r="E130" t="s">
        <v>11</v>
      </c>
      <c r="F130" s="2">
        <v>286</v>
      </c>
      <c r="G130" t="s">
        <v>234</v>
      </c>
      <c r="H130">
        <f t="shared" ref="H130:H193" si="8">FIND("-",B130)</f>
        <v>14</v>
      </c>
      <c r="I130" s="1">
        <v>2</v>
      </c>
      <c r="J130" s="2" t="str">
        <f t="shared" ref="J130:J193" si="9">RIGHT(B130,LEN(B130)-H130+I130)</f>
        <v>4-XL</v>
      </c>
      <c r="K130" s="2" t="s">
        <v>319</v>
      </c>
      <c r="M130">
        <v>5</v>
      </c>
      <c r="N130" s="2" t="str">
        <f t="shared" ref="N130:N193" si="10">LEFT(B130,M130)</f>
        <v>CLTEE</v>
      </c>
      <c r="O130" s="2" t="str">
        <f t="shared" ref="O130:O193" si="11">MID(B130,LEN(N130)+1,LEN(B130)-LEN(J130)-L130-LEN((N130)))</f>
        <v>Skyblue</v>
      </c>
    </row>
    <row r="131" spans="1:15" x14ac:dyDescent="0.25">
      <c r="A131" t="s">
        <v>7</v>
      </c>
      <c r="B131" t="s">
        <v>164</v>
      </c>
      <c r="C131" t="s">
        <v>105</v>
      </c>
      <c r="D131" s="2" t="s">
        <v>106</v>
      </c>
      <c r="E131" t="s">
        <v>11</v>
      </c>
      <c r="F131" s="2">
        <v>2144</v>
      </c>
      <c r="G131" t="s">
        <v>132</v>
      </c>
      <c r="H131">
        <f t="shared" si="8"/>
        <v>16</v>
      </c>
      <c r="I131" s="1">
        <v>2</v>
      </c>
      <c r="J131" s="2" t="str">
        <f t="shared" si="9"/>
        <v>4-XL</v>
      </c>
      <c r="K131" s="2" t="s">
        <v>319</v>
      </c>
      <c r="L131">
        <v>0</v>
      </c>
      <c r="M131">
        <v>5</v>
      </c>
      <c r="N131" s="2" t="str">
        <f t="shared" si="10"/>
        <v>CL154</v>
      </c>
      <c r="O131" s="2" t="str">
        <f t="shared" si="11"/>
        <v>Turquoise</v>
      </c>
    </row>
    <row r="132" spans="1:15" hidden="1" x14ac:dyDescent="0.25">
      <c r="A132" t="s">
        <v>7</v>
      </c>
      <c r="B132" t="s">
        <v>301</v>
      </c>
      <c r="C132" t="s">
        <v>232</v>
      </c>
      <c r="D132" s="2" t="s">
        <v>233</v>
      </c>
      <c r="E132" t="s">
        <v>11</v>
      </c>
      <c r="F132" s="2">
        <v>130</v>
      </c>
      <c r="G132" t="s">
        <v>234</v>
      </c>
      <c r="H132">
        <f t="shared" si="8"/>
        <v>16</v>
      </c>
      <c r="I132" s="1">
        <v>2</v>
      </c>
      <c r="J132" s="2" t="str">
        <f t="shared" si="9"/>
        <v>4-XL</v>
      </c>
      <c r="K132" s="2" t="s">
        <v>319</v>
      </c>
      <c r="L132">
        <v>0</v>
      </c>
      <c r="M132">
        <v>5</v>
      </c>
      <c r="N132" s="2" t="str">
        <f t="shared" si="10"/>
        <v>CLTEE</v>
      </c>
      <c r="O132" s="2" t="str">
        <f t="shared" si="11"/>
        <v>Turquoise</v>
      </c>
    </row>
    <row r="133" spans="1:15" hidden="1" x14ac:dyDescent="0.25">
      <c r="A133" t="s">
        <v>7</v>
      </c>
      <c r="B133" t="s">
        <v>185</v>
      </c>
      <c r="C133" t="s">
        <v>173</v>
      </c>
      <c r="D133" s="2" t="s">
        <v>174</v>
      </c>
      <c r="E133" t="s">
        <v>11</v>
      </c>
      <c r="F133" s="2">
        <v>175</v>
      </c>
      <c r="G133" t="s">
        <v>181</v>
      </c>
      <c r="H133">
        <f t="shared" si="8"/>
        <v>13</v>
      </c>
      <c r="I133" s="1">
        <v>2</v>
      </c>
      <c r="J133" s="2" t="str">
        <f t="shared" si="9"/>
        <v>4-XL</v>
      </c>
      <c r="K133" s="2" t="s">
        <v>319</v>
      </c>
      <c r="M133">
        <v>6</v>
      </c>
      <c r="N133" s="2" t="str">
        <f t="shared" si="10"/>
        <v>CL1634</v>
      </c>
      <c r="O133" s="2" t="str">
        <f t="shared" si="11"/>
        <v>White</v>
      </c>
    </row>
    <row r="134" spans="1:15" hidden="1" x14ac:dyDescent="0.25">
      <c r="A134" t="s">
        <v>7</v>
      </c>
      <c r="B134" t="s">
        <v>216</v>
      </c>
      <c r="C134" t="s">
        <v>203</v>
      </c>
      <c r="D134" s="2" t="s">
        <v>204</v>
      </c>
      <c r="E134" t="s">
        <v>11</v>
      </c>
      <c r="F134" s="2">
        <v>226</v>
      </c>
      <c r="G134" t="s">
        <v>212</v>
      </c>
      <c r="H134">
        <f t="shared" si="8"/>
        <v>13</v>
      </c>
      <c r="I134" s="1">
        <v>2</v>
      </c>
      <c r="J134" s="2" t="str">
        <f t="shared" si="9"/>
        <v>4-XL</v>
      </c>
      <c r="K134" s="2" t="s">
        <v>319</v>
      </c>
      <c r="M134">
        <v>6</v>
      </c>
      <c r="N134" s="2" t="str">
        <f t="shared" si="10"/>
        <v>CL1684</v>
      </c>
      <c r="O134" s="2" t="str">
        <f t="shared" si="11"/>
        <v>White</v>
      </c>
    </row>
    <row r="135" spans="1:15" hidden="1" x14ac:dyDescent="0.25">
      <c r="A135" t="s">
        <v>7</v>
      </c>
      <c r="B135" t="s">
        <v>36</v>
      </c>
      <c r="C135" t="s">
        <v>9</v>
      </c>
      <c r="D135" s="2" t="s">
        <v>10</v>
      </c>
      <c r="E135" t="s">
        <v>11</v>
      </c>
      <c r="F135" s="2">
        <v>2392</v>
      </c>
      <c r="G135" t="s">
        <v>37</v>
      </c>
      <c r="H135">
        <f t="shared" si="8"/>
        <v>12</v>
      </c>
      <c r="I135" s="1">
        <v>2</v>
      </c>
      <c r="J135" s="2" t="str">
        <f t="shared" si="9"/>
        <v>4-XL</v>
      </c>
      <c r="K135" s="2" t="s">
        <v>319</v>
      </c>
      <c r="M135">
        <v>5</v>
      </c>
      <c r="N135" s="2" t="str">
        <f t="shared" si="10"/>
        <v>CL150</v>
      </c>
      <c r="O135" s="2" t="str">
        <f t="shared" si="11"/>
        <v>White</v>
      </c>
    </row>
    <row r="136" spans="1:15" x14ac:dyDescent="0.25">
      <c r="A136" t="s">
        <v>7</v>
      </c>
      <c r="B136" t="s">
        <v>170</v>
      </c>
      <c r="C136" t="s">
        <v>105</v>
      </c>
      <c r="D136" s="2" t="s">
        <v>106</v>
      </c>
      <c r="E136" t="s">
        <v>11</v>
      </c>
      <c r="F136" s="2">
        <v>1465</v>
      </c>
      <c r="G136" t="s">
        <v>114</v>
      </c>
      <c r="H136">
        <f t="shared" si="8"/>
        <v>12</v>
      </c>
      <c r="I136" s="1">
        <v>2</v>
      </c>
      <c r="J136" s="2" t="str">
        <f t="shared" si="9"/>
        <v>4-XL</v>
      </c>
      <c r="K136" s="2" t="s">
        <v>319</v>
      </c>
      <c r="M136">
        <v>5</v>
      </c>
      <c r="N136" s="2" t="str">
        <f t="shared" si="10"/>
        <v>CL154</v>
      </c>
      <c r="O136" s="2" t="str">
        <f t="shared" si="11"/>
        <v>White</v>
      </c>
    </row>
    <row r="137" spans="1:15" hidden="1" x14ac:dyDescent="0.25">
      <c r="A137" t="s">
        <v>7</v>
      </c>
      <c r="B137" t="s">
        <v>307</v>
      </c>
      <c r="C137" t="s">
        <v>232</v>
      </c>
      <c r="D137" s="2" t="s">
        <v>233</v>
      </c>
      <c r="E137" t="s">
        <v>11</v>
      </c>
      <c r="F137" s="2">
        <v>1090</v>
      </c>
      <c r="G137" t="s">
        <v>304</v>
      </c>
      <c r="H137">
        <f t="shared" si="8"/>
        <v>12</v>
      </c>
      <c r="I137" s="1">
        <v>2</v>
      </c>
      <c r="J137" s="2" t="str">
        <f t="shared" si="9"/>
        <v>4-XL</v>
      </c>
      <c r="K137" s="2" t="s">
        <v>319</v>
      </c>
      <c r="M137">
        <v>5</v>
      </c>
      <c r="N137" s="2" t="str">
        <f t="shared" si="10"/>
        <v>CLTEE</v>
      </c>
      <c r="O137" s="2" t="str">
        <f t="shared" si="11"/>
        <v>White</v>
      </c>
    </row>
    <row r="138" spans="1:15" hidden="1" x14ac:dyDescent="0.25">
      <c r="A138" t="s">
        <v>7</v>
      </c>
      <c r="B138" t="s">
        <v>312</v>
      </c>
      <c r="C138" t="s">
        <v>232</v>
      </c>
      <c r="D138" s="2" t="s">
        <v>233</v>
      </c>
      <c r="E138" t="s">
        <v>11</v>
      </c>
      <c r="F138" s="2">
        <v>200</v>
      </c>
      <c r="G138" t="s">
        <v>234</v>
      </c>
      <c r="H138">
        <f t="shared" si="8"/>
        <v>13</v>
      </c>
      <c r="I138" s="1">
        <v>2</v>
      </c>
      <c r="J138" s="2" t="str">
        <f t="shared" si="9"/>
        <v>4-XL</v>
      </c>
      <c r="K138" s="2" t="s">
        <v>319</v>
      </c>
      <c r="M138">
        <v>5</v>
      </c>
      <c r="N138" s="2" t="str">
        <f t="shared" si="10"/>
        <v>CLTEE</v>
      </c>
      <c r="O138" s="2" t="str">
        <f t="shared" si="11"/>
        <v>Yellow</v>
      </c>
    </row>
    <row r="139" spans="1:15" hidden="1" x14ac:dyDescent="0.25">
      <c r="A139" t="s">
        <v>7</v>
      </c>
      <c r="B139" t="s">
        <v>65</v>
      </c>
      <c r="C139" t="s">
        <v>40</v>
      </c>
      <c r="D139" s="2" t="s">
        <v>41</v>
      </c>
      <c r="E139" t="s">
        <v>11</v>
      </c>
      <c r="F139" s="2">
        <v>1953</v>
      </c>
      <c r="G139" t="s">
        <v>58</v>
      </c>
      <c r="H139">
        <f t="shared" si="8"/>
        <v>17</v>
      </c>
      <c r="I139" s="1">
        <v>0</v>
      </c>
      <c r="J139" s="2" t="str">
        <f t="shared" si="9"/>
        <v>5/6ans</v>
      </c>
      <c r="K139" s="2" t="s">
        <v>329</v>
      </c>
      <c r="L139">
        <v>3</v>
      </c>
      <c r="M139">
        <v>5</v>
      </c>
      <c r="N139" s="2" t="str">
        <f t="shared" si="10"/>
        <v>CL151</v>
      </c>
      <c r="O139" s="2" t="str">
        <f t="shared" si="11"/>
        <v>Pistachio</v>
      </c>
    </row>
    <row r="140" spans="1:15" hidden="1" x14ac:dyDescent="0.25">
      <c r="A140" t="s">
        <v>7</v>
      </c>
      <c r="B140" t="s">
        <v>44</v>
      </c>
      <c r="C140" t="s">
        <v>40</v>
      </c>
      <c r="D140" s="2" t="s">
        <v>41</v>
      </c>
      <c r="E140" t="s">
        <v>11</v>
      </c>
      <c r="F140" s="2">
        <v>1872</v>
      </c>
      <c r="G140" t="s">
        <v>42</v>
      </c>
      <c r="H140">
        <f t="shared" si="8"/>
        <v>13</v>
      </c>
      <c r="I140" s="1">
        <v>0</v>
      </c>
      <c r="J140" s="2" t="str">
        <f t="shared" si="9"/>
        <v>5-6ans</v>
      </c>
      <c r="K140" s="2" t="s">
        <v>329</v>
      </c>
      <c r="L140">
        <v>3</v>
      </c>
      <c r="M140">
        <v>5</v>
      </c>
      <c r="N140" s="2" t="str">
        <f t="shared" si="10"/>
        <v>CL151</v>
      </c>
      <c r="O140" s="2" t="str">
        <f t="shared" si="11"/>
        <v>Black</v>
      </c>
    </row>
    <row r="141" spans="1:15" hidden="1" x14ac:dyDescent="0.25">
      <c r="A141" t="s">
        <v>7</v>
      </c>
      <c r="B141" t="s">
        <v>52</v>
      </c>
      <c r="C141" t="s">
        <v>40</v>
      </c>
      <c r="D141" s="2" t="s">
        <v>41</v>
      </c>
      <c r="E141" t="s">
        <v>11</v>
      </c>
      <c r="F141" s="2">
        <v>1740</v>
      </c>
      <c r="G141" t="s">
        <v>51</v>
      </c>
      <c r="H141">
        <f t="shared" si="8"/>
        <v>12</v>
      </c>
      <c r="I141" s="1">
        <v>0</v>
      </c>
      <c r="J141" s="2" t="str">
        <f t="shared" si="9"/>
        <v>5-6ans</v>
      </c>
      <c r="K141" s="2" t="s">
        <v>329</v>
      </c>
      <c r="L141">
        <v>3</v>
      </c>
      <c r="M141">
        <v>5</v>
      </c>
      <c r="N141" s="2" t="str">
        <f t="shared" si="10"/>
        <v>CL151</v>
      </c>
      <c r="O141" s="2" t="str">
        <f t="shared" si="11"/>
        <v>Lime</v>
      </c>
    </row>
    <row r="142" spans="1:15" hidden="1" x14ac:dyDescent="0.25">
      <c r="A142" t="s">
        <v>7</v>
      </c>
      <c r="B142" t="s">
        <v>59</v>
      </c>
      <c r="C142" t="s">
        <v>40</v>
      </c>
      <c r="D142" s="2" t="s">
        <v>41</v>
      </c>
      <c r="E142" t="s">
        <v>11</v>
      </c>
      <c r="F142" s="2">
        <v>1899</v>
      </c>
      <c r="G142" t="s">
        <v>58</v>
      </c>
      <c r="H142">
        <f t="shared" si="8"/>
        <v>12</v>
      </c>
      <c r="I142" s="1">
        <v>0</v>
      </c>
      <c r="J142" s="2" t="str">
        <f t="shared" si="9"/>
        <v>5-6ans</v>
      </c>
      <c r="K142" s="2" t="s">
        <v>329</v>
      </c>
      <c r="L142">
        <v>3</v>
      </c>
      <c r="M142">
        <v>5</v>
      </c>
      <c r="N142" s="2" t="str">
        <f t="shared" si="10"/>
        <v>CL151</v>
      </c>
      <c r="O142" s="2" t="str">
        <f t="shared" si="11"/>
        <v>Pink</v>
      </c>
    </row>
    <row r="143" spans="1:15" hidden="1" x14ac:dyDescent="0.25">
      <c r="A143" t="s">
        <v>7</v>
      </c>
      <c r="B143" t="s">
        <v>71</v>
      </c>
      <c r="C143" t="s">
        <v>40</v>
      </c>
      <c r="D143" s="2" t="s">
        <v>41</v>
      </c>
      <c r="E143" t="s">
        <v>11</v>
      </c>
      <c r="F143" s="2">
        <v>2119</v>
      </c>
      <c r="G143" t="s">
        <v>51</v>
      </c>
      <c r="H143">
        <f t="shared" si="8"/>
        <v>11</v>
      </c>
      <c r="I143" s="1">
        <v>0</v>
      </c>
      <c r="J143" s="2" t="str">
        <f t="shared" si="9"/>
        <v>5-6ans</v>
      </c>
      <c r="K143" s="2" t="s">
        <v>329</v>
      </c>
      <c r="L143">
        <v>3</v>
      </c>
      <c r="M143">
        <v>5</v>
      </c>
      <c r="N143" s="2" t="str">
        <f t="shared" si="10"/>
        <v>CL151</v>
      </c>
      <c r="O143" s="2" t="str">
        <f t="shared" si="11"/>
        <v>Red</v>
      </c>
    </row>
    <row r="144" spans="1:15" hidden="1" x14ac:dyDescent="0.25">
      <c r="A144" t="s">
        <v>7</v>
      </c>
      <c r="B144" t="s">
        <v>77</v>
      </c>
      <c r="C144" t="s">
        <v>40</v>
      </c>
      <c r="D144" s="2" t="s">
        <v>41</v>
      </c>
      <c r="E144" t="s">
        <v>11</v>
      </c>
      <c r="F144" s="2">
        <v>1294</v>
      </c>
      <c r="G144" t="s">
        <v>51</v>
      </c>
      <c r="H144">
        <f t="shared" si="8"/>
        <v>13</v>
      </c>
      <c r="I144" s="1">
        <v>0</v>
      </c>
      <c r="J144" s="2" t="str">
        <f t="shared" si="9"/>
        <v>5-6ans</v>
      </c>
      <c r="K144" s="2" t="s">
        <v>329</v>
      </c>
      <c r="L144">
        <v>3</v>
      </c>
      <c r="M144">
        <v>5</v>
      </c>
      <c r="N144" s="2" t="str">
        <f t="shared" si="10"/>
        <v>CL151</v>
      </c>
      <c r="O144" s="2" t="str">
        <f t="shared" si="11"/>
        <v>Royal</v>
      </c>
    </row>
    <row r="145" spans="1:15" hidden="1" x14ac:dyDescent="0.25">
      <c r="A145" t="s">
        <v>7</v>
      </c>
      <c r="B145" t="s">
        <v>83</v>
      </c>
      <c r="C145" t="s">
        <v>40</v>
      </c>
      <c r="D145" s="2" t="s">
        <v>41</v>
      </c>
      <c r="E145" t="s">
        <v>11</v>
      </c>
      <c r="F145" s="2">
        <v>3850</v>
      </c>
      <c r="G145" t="s">
        <v>58</v>
      </c>
      <c r="H145">
        <f t="shared" si="8"/>
        <v>17</v>
      </c>
      <c r="I145" s="1">
        <v>0</v>
      </c>
      <c r="J145" s="2" t="str">
        <f t="shared" si="9"/>
        <v>5-6ans</v>
      </c>
      <c r="K145" s="2" t="s">
        <v>329</v>
      </c>
      <c r="L145">
        <v>3</v>
      </c>
      <c r="M145">
        <v>5</v>
      </c>
      <c r="N145" s="2" t="str">
        <f t="shared" si="10"/>
        <v>CL151</v>
      </c>
      <c r="O145" s="2" t="str">
        <f t="shared" si="11"/>
        <v>Turquoise</v>
      </c>
    </row>
    <row r="146" spans="1:15" hidden="1" x14ac:dyDescent="0.25">
      <c r="A146" t="s">
        <v>7</v>
      </c>
      <c r="B146" t="s">
        <v>87</v>
      </c>
      <c r="C146" t="s">
        <v>40</v>
      </c>
      <c r="D146" s="2" t="s">
        <v>41</v>
      </c>
      <c r="E146" t="s">
        <v>11</v>
      </c>
      <c r="F146" s="2">
        <v>529</v>
      </c>
      <c r="G146" t="s">
        <v>88</v>
      </c>
      <c r="H146">
        <f t="shared" si="8"/>
        <v>13</v>
      </c>
      <c r="I146" s="1">
        <v>0</v>
      </c>
      <c r="J146" s="2" t="str">
        <f t="shared" si="9"/>
        <v>5-6ans</v>
      </c>
      <c r="K146" s="2" t="s">
        <v>329</v>
      </c>
      <c r="L146">
        <v>3</v>
      </c>
      <c r="M146">
        <v>5</v>
      </c>
      <c r="N146" s="2" t="str">
        <f t="shared" si="10"/>
        <v>CL151</v>
      </c>
      <c r="O146" s="2" t="str">
        <f t="shared" si="11"/>
        <v>White</v>
      </c>
    </row>
    <row r="147" spans="1:15" hidden="1" x14ac:dyDescent="0.25">
      <c r="A147" t="s">
        <v>7</v>
      </c>
      <c r="B147" t="s">
        <v>95</v>
      </c>
      <c r="C147" t="s">
        <v>40</v>
      </c>
      <c r="D147" s="2" t="s">
        <v>41</v>
      </c>
      <c r="E147" t="s">
        <v>11</v>
      </c>
      <c r="F147" s="2">
        <v>1889</v>
      </c>
      <c r="G147" t="s">
        <v>51</v>
      </c>
      <c r="H147">
        <f t="shared" si="8"/>
        <v>14</v>
      </c>
      <c r="I147" s="1">
        <v>0</v>
      </c>
      <c r="J147" s="2" t="str">
        <f t="shared" si="9"/>
        <v>5-6ans</v>
      </c>
      <c r="K147" s="2" t="s">
        <v>329</v>
      </c>
      <c r="L147">
        <v>3</v>
      </c>
      <c r="M147">
        <v>5</v>
      </c>
      <c r="N147" s="2" t="str">
        <f t="shared" si="10"/>
        <v>CL151</v>
      </c>
      <c r="O147" s="2" t="str">
        <f t="shared" si="11"/>
        <v>Yellow</v>
      </c>
    </row>
    <row r="148" spans="1:15" hidden="1" x14ac:dyDescent="0.25">
      <c r="A148" t="s">
        <v>7</v>
      </c>
      <c r="B148" t="s">
        <v>100</v>
      </c>
      <c r="C148" t="s">
        <v>40</v>
      </c>
      <c r="D148" s="2" t="s">
        <v>41</v>
      </c>
      <c r="E148" t="s">
        <v>11</v>
      </c>
      <c r="F148" s="2">
        <v>1849</v>
      </c>
      <c r="G148" t="s">
        <v>51</v>
      </c>
      <c r="H148">
        <f t="shared" si="8"/>
        <v>12</v>
      </c>
      <c r="I148" s="1">
        <v>0</v>
      </c>
      <c r="J148" s="2" t="str">
        <f t="shared" si="9"/>
        <v>5-6ans</v>
      </c>
      <c r="K148" s="2" t="s">
        <v>329</v>
      </c>
      <c r="L148">
        <v>3</v>
      </c>
      <c r="M148">
        <v>5</v>
      </c>
      <c r="N148" s="2" t="str">
        <f t="shared" si="10"/>
        <v>CL151</v>
      </c>
      <c r="O148" s="2" t="str">
        <f t="shared" si="11"/>
        <v>Zinc</v>
      </c>
    </row>
    <row r="149" spans="1:15" hidden="1" x14ac:dyDescent="0.25">
      <c r="A149" t="s">
        <v>7</v>
      </c>
      <c r="B149" t="s">
        <v>179</v>
      </c>
      <c r="C149" t="s">
        <v>173</v>
      </c>
      <c r="D149" s="2" t="s">
        <v>174</v>
      </c>
      <c r="E149" t="s">
        <v>11</v>
      </c>
      <c r="F149" s="2">
        <v>197</v>
      </c>
      <c r="G149" t="s">
        <v>175</v>
      </c>
      <c r="H149">
        <f t="shared" si="8"/>
        <v>13</v>
      </c>
      <c r="I149" s="1">
        <v>2</v>
      </c>
      <c r="J149" s="2" t="str">
        <f t="shared" si="9"/>
        <v>5-XXL</v>
      </c>
      <c r="K149" s="2" t="s">
        <v>320</v>
      </c>
      <c r="M149">
        <v>6</v>
      </c>
      <c r="N149" s="2" t="str">
        <f t="shared" si="10"/>
        <v>CL1634</v>
      </c>
      <c r="O149" s="2" t="str">
        <f t="shared" si="11"/>
        <v>Black</v>
      </c>
    </row>
    <row r="150" spans="1:15" hidden="1" x14ac:dyDescent="0.25">
      <c r="A150" t="s">
        <v>7</v>
      </c>
      <c r="B150" t="s">
        <v>210</v>
      </c>
      <c r="C150" t="s">
        <v>203</v>
      </c>
      <c r="D150" s="2" t="s">
        <v>204</v>
      </c>
      <c r="E150" t="s">
        <v>11</v>
      </c>
      <c r="F150" s="2">
        <v>59</v>
      </c>
      <c r="G150" t="s">
        <v>205</v>
      </c>
      <c r="H150">
        <f t="shared" si="8"/>
        <v>13</v>
      </c>
      <c r="I150" s="1">
        <v>2</v>
      </c>
      <c r="J150" s="2" t="str">
        <f t="shared" si="9"/>
        <v>5-XXL</v>
      </c>
      <c r="K150" s="2" t="s">
        <v>320</v>
      </c>
      <c r="M150">
        <v>6</v>
      </c>
      <c r="N150" s="2" t="str">
        <f t="shared" si="10"/>
        <v>CL1684</v>
      </c>
      <c r="O150" s="2" t="str">
        <f t="shared" si="11"/>
        <v>Black</v>
      </c>
    </row>
    <row r="151" spans="1:15" hidden="1" x14ac:dyDescent="0.25">
      <c r="A151" t="s">
        <v>7</v>
      </c>
      <c r="B151" t="s">
        <v>15</v>
      </c>
      <c r="C151" t="s">
        <v>9</v>
      </c>
      <c r="D151" s="2" t="s">
        <v>10</v>
      </c>
      <c r="E151" t="s">
        <v>11</v>
      </c>
      <c r="F151" s="2">
        <v>1152</v>
      </c>
      <c r="G151" t="s">
        <v>12</v>
      </c>
      <c r="H151">
        <f t="shared" si="8"/>
        <v>12</v>
      </c>
      <c r="I151" s="1">
        <v>2</v>
      </c>
      <c r="J151" s="2" t="str">
        <f t="shared" si="9"/>
        <v>5-XXL</v>
      </c>
      <c r="K151" s="2" t="s">
        <v>320</v>
      </c>
      <c r="M151">
        <v>5</v>
      </c>
      <c r="N151" s="2" t="str">
        <f t="shared" si="10"/>
        <v>CL150</v>
      </c>
      <c r="O151" s="2" t="str">
        <f t="shared" si="11"/>
        <v>Black</v>
      </c>
    </row>
    <row r="152" spans="1:15" x14ac:dyDescent="0.25">
      <c r="A152" t="s">
        <v>7</v>
      </c>
      <c r="B152" t="s">
        <v>112</v>
      </c>
      <c r="C152" t="s">
        <v>105</v>
      </c>
      <c r="D152" s="2" t="s">
        <v>106</v>
      </c>
      <c r="E152" t="s">
        <v>11</v>
      </c>
      <c r="F152" s="2">
        <v>444</v>
      </c>
      <c r="G152" t="s">
        <v>107</v>
      </c>
      <c r="H152">
        <f t="shared" si="8"/>
        <v>12</v>
      </c>
      <c r="I152" s="1">
        <v>2</v>
      </c>
      <c r="J152" s="2" t="str">
        <f t="shared" si="9"/>
        <v>5-XXL</v>
      </c>
      <c r="K152" s="2" t="s">
        <v>320</v>
      </c>
      <c r="M152">
        <v>5</v>
      </c>
      <c r="N152" s="2" t="str">
        <f t="shared" si="10"/>
        <v>CL154</v>
      </c>
      <c r="O152" s="2" t="str">
        <f t="shared" si="11"/>
        <v>Black</v>
      </c>
    </row>
    <row r="153" spans="1:15" hidden="1" x14ac:dyDescent="0.25">
      <c r="A153" t="s">
        <v>7</v>
      </c>
      <c r="B153" t="s">
        <v>23</v>
      </c>
      <c r="C153" t="s">
        <v>9</v>
      </c>
      <c r="D153" s="2" t="s">
        <v>10</v>
      </c>
      <c r="E153" t="s">
        <v>11</v>
      </c>
      <c r="F153" s="2">
        <v>1009</v>
      </c>
      <c r="G153" t="s">
        <v>19</v>
      </c>
      <c r="H153">
        <f t="shared" si="8"/>
        <v>18</v>
      </c>
      <c r="I153" s="1">
        <v>2</v>
      </c>
      <c r="J153" s="2" t="str">
        <f t="shared" si="9"/>
        <v>5-XXL</v>
      </c>
      <c r="K153" s="2" t="s">
        <v>320</v>
      </c>
      <c r="M153">
        <v>5</v>
      </c>
      <c r="N153" s="2" t="str">
        <f t="shared" si="10"/>
        <v>CL150</v>
      </c>
      <c r="O153" s="2" t="str">
        <f t="shared" si="11"/>
        <v>BottleGreen</v>
      </c>
    </row>
    <row r="154" spans="1:15" hidden="1" x14ac:dyDescent="0.25">
      <c r="A154" t="s">
        <v>7</v>
      </c>
      <c r="B154" t="s">
        <v>240</v>
      </c>
      <c r="C154" t="s">
        <v>232</v>
      </c>
      <c r="D154" s="2" t="s">
        <v>233</v>
      </c>
      <c r="E154" t="s">
        <v>11</v>
      </c>
      <c r="F154" s="2">
        <v>393</v>
      </c>
      <c r="G154" t="s">
        <v>235</v>
      </c>
      <c r="H154">
        <f t="shared" si="8"/>
        <v>11</v>
      </c>
      <c r="I154" s="1">
        <v>2</v>
      </c>
      <c r="J154" s="2" t="str">
        <f t="shared" si="9"/>
        <v>5-XXL</v>
      </c>
      <c r="K154" s="2" t="s">
        <v>320</v>
      </c>
      <c r="M154">
        <v>5</v>
      </c>
      <c r="N154" s="2" t="str">
        <f t="shared" si="10"/>
        <v>CLTEE</v>
      </c>
      <c r="O154" s="2" t="str">
        <f t="shared" si="11"/>
        <v>Gold</v>
      </c>
    </row>
    <row r="155" spans="1:15" x14ac:dyDescent="0.25">
      <c r="A155" t="s">
        <v>7</v>
      </c>
      <c r="B155" t="s">
        <v>118</v>
      </c>
      <c r="C155" t="s">
        <v>105</v>
      </c>
      <c r="D155" s="2" t="s">
        <v>106</v>
      </c>
      <c r="E155" t="s">
        <v>11</v>
      </c>
      <c r="F155" s="2">
        <v>1595</v>
      </c>
      <c r="G155" t="s">
        <v>114</v>
      </c>
      <c r="H155">
        <f t="shared" si="8"/>
        <v>12</v>
      </c>
      <c r="I155" s="1">
        <v>2</v>
      </c>
      <c r="J155" s="2" t="str">
        <f t="shared" si="9"/>
        <v>5-XXL</v>
      </c>
      <c r="K155" s="2" t="s">
        <v>320</v>
      </c>
      <c r="L155">
        <v>1</v>
      </c>
      <c r="M155">
        <v>5</v>
      </c>
      <c r="N155" s="2" t="str">
        <f t="shared" si="10"/>
        <v>CL154</v>
      </c>
      <c r="O155" s="2" t="str">
        <f t="shared" si="11"/>
        <v>Gold</v>
      </c>
    </row>
    <row r="156" spans="1:15" x14ac:dyDescent="0.25">
      <c r="A156" t="s">
        <v>7</v>
      </c>
      <c r="B156" t="s">
        <v>124</v>
      </c>
      <c r="C156" t="s">
        <v>105</v>
      </c>
      <c r="D156" s="2" t="s">
        <v>106</v>
      </c>
      <c r="E156" t="s">
        <v>11</v>
      </c>
      <c r="F156" s="2">
        <v>74</v>
      </c>
      <c r="G156" t="s">
        <v>114</v>
      </c>
      <c r="H156">
        <f t="shared" si="8"/>
        <v>11</v>
      </c>
      <c r="I156" s="1">
        <v>2</v>
      </c>
      <c r="J156" s="2" t="str">
        <f t="shared" si="9"/>
        <v>5-XXL</v>
      </c>
      <c r="K156" s="2" t="s">
        <v>320</v>
      </c>
      <c r="M156">
        <v>5</v>
      </c>
      <c r="N156" s="2" t="str">
        <f t="shared" si="10"/>
        <v>CL154</v>
      </c>
      <c r="O156" s="2" t="str">
        <f t="shared" si="11"/>
        <v>Lime</v>
      </c>
    </row>
    <row r="157" spans="1:15" hidden="1" x14ac:dyDescent="0.25">
      <c r="A157" t="s">
        <v>7</v>
      </c>
      <c r="B157" t="s">
        <v>262</v>
      </c>
      <c r="C157" t="s">
        <v>232</v>
      </c>
      <c r="D157" s="2" t="s">
        <v>233</v>
      </c>
      <c r="E157" t="s">
        <v>11</v>
      </c>
      <c r="F157" s="2">
        <v>788</v>
      </c>
      <c r="G157" t="s">
        <v>234</v>
      </c>
      <c r="H157">
        <f t="shared" si="8"/>
        <v>11</v>
      </c>
      <c r="I157" s="1">
        <v>2</v>
      </c>
      <c r="J157" s="2" t="str">
        <f t="shared" si="9"/>
        <v>5-XXL</v>
      </c>
      <c r="K157" s="2" t="s">
        <v>320</v>
      </c>
      <c r="M157">
        <v>5</v>
      </c>
      <c r="N157" s="2" t="str">
        <f t="shared" si="10"/>
        <v>CLTEE</v>
      </c>
      <c r="O157" s="2" t="str">
        <f t="shared" si="11"/>
        <v>Lime</v>
      </c>
    </row>
    <row r="158" spans="1:15" x14ac:dyDescent="0.25">
      <c r="A158" t="s">
        <v>7</v>
      </c>
      <c r="B158" t="s">
        <v>130</v>
      </c>
      <c r="C158" t="s">
        <v>105</v>
      </c>
      <c r="D158" s="2" t="s">
        <v>106</v>
      </c>
      <c r="E158" t="s">
        <v>11</v>
      </c>
      <c r="F158" s="2">
        <v>180</v>
      </c>
      <c r="G158" t="s">
        <v>107</v>
      </c>
      <c r="H158">
        <f t="shared" si="8"/>
        <v>11</v>
      </c>
      <c r="I158" s="1">
        <v>2</v>
      </c>
      <c r="J158" s="2" t="str">
        <f t="shared" si="9"/>
        <v>5-XXL</v>
      </c>
      <c r="K158" s="2" t="s">
        <v>320</v>
      </c>
      <c r="M158">
        <v>5</v>
      </c>
      <c r="N158" s="2" t="str">
        <f t="shared" si="10"/>
        <v>CL154</v>
      </c>
      <c r="O158" s="2" t="str">
        <f t="shared" si="11"/>
        <v>Navy</v>
      </c>
    </row>
    <row r="159" spans="1:15" x14ac:dyDescent="0.25">
      <c r="A159" t="s">
        <v>7</v>
      </c>
      <c r="B159" t="s">
        <v>137</v>
      </c>
      <c r="C159" t="s">
        <v>105</v>
      </c>
      <c r="D159" s="2" t="s">
        <v>106</v>
      </c>
      <c r="E159" t="s">
        <v>11</v>
      </c>
      <c r="F159" s="2">
        <v>158</v>
      </c>
      <c r="G159" t="s">
        <v>132</v>
      </c>
      <c r="H159">
        <f t="shared" si="8"/>
        <v>13</v>
      </c>
      <c r="I159" s="1">
        <v>2</v>
      </c>
      <c r="J159" s="2" t="str">
        <f t="shared" si="9"/>
        <v>5-XXL</v>
      </c>
      <c r="K159" s="2" t="s">
        <v>320</v>
      </c>
      <c r="M159">
        <v>5</v>
      </c>
      <c r="N159" s="2" t="str">
        <f t="shared" si="10"/>
        <v>CL154</v>
      </c>
      <c r="O159" s="2" t="str">
        <f t="shared" si="11"/>
        <v>Orange</v>
      </c>
    </row>
    <row r="160" spans="1:15" x14ac:dyDescent="0.25">
      <c r="A160" t="s">
        <v>7</v>
      </c>
      <c r="B160" t="s">
        <v>143</v>
      </c>
      <c r="C160" t="s">
        <v>105</v>
      </c>
      <c r="D160" s="2" t="s">
        <v>106</v>
      </c>
      <c r="E160" t="s">
        <v>11</v>
      </c>
      <c r="F160" s="2">
        <v>151</v>
      </c>
      <c r="G160" t="s">
        <v>132</v>
      </c>
      <c r="H160">
        <f t="shared" si="8"/>
        <v>11</v>
      </c>
      <c r="I160" s="1">
        <v>2</v>
      </c>
      <c r="J160" s="2" t="str">
        <f t="shared" si="9"/>
        <v>5-XXL</v>
      </c>
      <c r="K160" s="2" t="s">
        <v>320</v>
      </c>
      <c r="M160">
        <v>5</v>
      </c>
      <c r="N160" s="2" t="str">
        <f t="shared" si="10"/>
        <v>CL154</v>
      </c>
      <c r="O160" s="2" t="str">
        <f t="shared" si="11"/>
        <v>Pink</v>
      </c>
    </row>
    <row r="161" spans="1:15" hidden="1" x14ac:dyDescent="0.25">
      <c r="A161" t="s">
        <v>7</v>
      </c>
      <c r="B161" t="s">
        <v>269</v>
      </c>
      <c r="C161" t="s">
        <v>232</v>
      </c>
      <c r="D161" s="2" t="s">
        <v>233</v>
      </c>
      <c r="E161" t="s">
        <v>11</v>
      </c>
      <c r="F161" s="2">
        <v>559</v>
      </c>
      <c r="G161" t="s">
        <v>234</v>
      </c>
      <c r="H161">
        <f t="shared" si="8"/>
        <v>11</v>
      </c>
      <c r="I161" s="1">
        <v>2</v>
      </c>
      <c r="J161" s="2" t="str">
        <f t="shared" si="9"/>
        <v>5-XXL</v>
      </c>
      <c r="K161" s="2" t="s">
        <v>320</v>
      </c>
      <c r="M161">
        <v>5</v>
      </c>
      <c r="N161" s="2" t="str">
        <f t="shared" si="10"/>
        <v>CLTEE</v>
      </c>
      <c r="O161" s="2" t="str">
        <f t="shared" si="11"/>
        <v>Pink</v>
      </c>
    </row>
    <row r="162" spans="1:15" hidden="1" x14ac:dyDescent="0.25">
      <c r="A162" t="s">
        <v>7</v>
      </c>
      <c r="B162" t="s">
        <v>30</v>
      </c>
      <c r="C162" t="s">
        <v>9</v>
      </c>
      <c r="D162" s="2" t="s">
        <v>10</v>
      </c>
      <c r="E162" t="s">
        <v>11</v>
      </c>
      <c r="F162" s="2">
        <v>1576</v>
      </c>
      <c r="G162" t="s">
        <v>19</v>
      </c>
      <c r="H162">
        <f t="shared" si="8"/>
        <v>16</v>
      </c>
      <c r="I162" s="1">
        <v>2</v>
      </c>
      <c r="J162" s="2" t="str">
        <f t="shared" si="9"/>
        <v>5-XXL</v>
      </c>
      <c r="K162" s="2" t="s">
        <v>320</v>
      </c>
      <c r="M162">
        <v>5</v>
      </c>
      <c r="N162" s="2" t="str">
        <f t="shared" si="10"/>
        <v>CL150</v>
      </c>
      <c r="O162" s="2" t="str">
        <f t="shared" si="11"/>
        <v>Pistachio</v>
      </c>
    </row>
    <row r="163" spans="1:15" hidden="1" x14ac:dyDescent="0.25">
      <c r="A163" t="s">
        <v>7</v>
      </c>
      <c r="B163" t="s">
        <v>275</v>
      </c>
      <c r="C163" t="s">
        <v>232</v>
      </c>
      <c r="D163" s="2" t="s">
        <v>233</v>
      </c>
      <c r="E163" t="s">
        <v>11</v>
      </c>
      <c r="F163" s="2">
        <v>625</v>
      </c>
      <c r="G163" t="s">
        <v>234</v>
      </c>
      <c r="H163">
        <f t="shared" si="8"/>
        <v>16</v>
      </c>
      <c r="I163" s="1">
        <v>2</v>
      </c>
      <c r="J163" s="2" t="str">
        <f t="shared" si="9"/>
        <v>5-XXL</v>
      </c>
      <c r="K163" s="2" t="s">
        <v>320</v>
      </c>
      <c r="M163">
        <v>5</v>
      </c>
      <c r="N163" s="2" t="str">
        <f t="shared" si="10"/>
        <v>CLTEE</v>
      </c>
      <c r="O163" s="2" t="str">
        <f t="shared" si="11"/>
        <v>Raspberry</v>
      </c>
    </row>
    <row r="164" spans="1:15" x14ac:dyDescent="0.25">
      <c r="A164" t="s">
        <v>7</v>
      </c>
      <c r="B164" t="s">
        <v>155</v>
      </c>
      <c r="C164" t="s">
        <v>105</v>
      </c>
      <c r="D164" s="2" t="s">
        <v>106</v>
      </c>
      <c r="E164" t="s">
        <v>11</v>
      </c>
      <c r="F164" s="2">
        <v>90</v>
      </c>
      <c r="G164" t="s">
        <v>107</v>
      </c>
      <c r="H164">
        <f t="shared" si="8"/>
        <v>10</v>
      </c>
      <c r="I164" s="1">
        <v>2</v>
      </c>
      <c r="J164" s="2" t="str">
        <f t="shared" si="9"/>
        <v>5-XXL</v>
      </c>
      <c r="K164" s="2" t="s">
        <v>320</v>
      </c>
      <c r="M164">
        <v>5</v>
      </c>
      <c r="N164" s="2" t="str">
        <f t="shared" si="10"/>
        <v>CL154</v>
      </c>
      <c r="O164" s="2" t="str">
        <f t="shared" si="11"/>
        <v>Red</v>
      </c>
    </row>
    <row r="165" spans="1:15" hidden="1" x14ac:dyDescent="0.25">
      <c r="A165" t="s">
        <v>7</v>
      </c>
      <c r="B165" t="s">
        <v>282</v>
      </c>
      <c r="C165" t="s">
        <v>232</v>
      </c>
      <c r="D165" s="2" t="s">
        <v>233</v>
      </c>
      <c r="E165" t="s">
        <v>11</v>
      </c>
      <c r="F165" s="2">
        <v>377</v>
      </c>
      <c r="G165" t="s">
        <v>280</v>
      </c>
      <c r="H165">
        <f t="shared" si="8"/>
        <v>10</v>
      </c>
      <c r="I165" s="1">
        <v>2</v>
      </c>
      <c r="J165" s="2" t="str">
        <f t="shared" si="9"/>
        <v>5-XXL</v>
      </c>
      <c r="K165" s="2" t="s">
        <v>320</v>
      </c>
      <c r="M165">
        <v>5</v>
      </c>
      <c r="N165" s="2" t="str">
        <f t="shared" si="10"/>
        <v>CLTEE</v>
      </c>
      <c r="O165" s="2" t="str">
        <f t="shared" si="11"/>
        <v>Red</v>
      </c>
    </row>
    <row r="166" spans="1:15" x14ac:dyDescent="0.25">
      <c r="A166" t="s">
        <v>7</v>
      </c>
      <c r="B166" t="s">
        <v>160</v>
      </c>
      <c r="C166" t="s">
        <v>105</v>
      </c>
      <c r="D166" s="2" t="s">
        <v>106</v>
      </c>
      <c r="E166" t="s">
        <v>11</v>
      </c>
      <c r="F166" s="2">
        <v>2307</v>
      </c>
      <c r="G166" t="s">
        <v>132</v>
      </c>
      <c r="H166">
        <f t="shared" si="8"/>
        <v>12</v>
      </c>
      <c r="I166" s="1">
        <v>2</v>
      </c>
      <c r="J166" s="2" t="str">
        <f t="shared" si="9"/>
        <v>5-XXL</v>
      </c>
      <c r="K166" s="2" t="s">
        <v>320</v>
      </c>
      <c r="M166">
        <v>5</v>
      </c>
      <c r="N166" s="2" t="str">
        <f t="shared" si="10"/>
        <v>CL154</v>
      </c>
      <c r="O166" s="2" t="str">
        <f t="shared" si="11"/>
        <v>Royal</v>
      </c>
    </row>
    <row r="167" spans="1:15" hidden="1" x14ac:dyDescent="0.25">
      <c r="A167" t="s">
        <v>7</v>
      </c>
      <c r="B167" t="s">
        <v>290</v>
      </c>
      <c r="C167" t="s">
        <v>232</v>
      </c>
      <c r="D167" s="2" t="s">
        <v>233</v>
      </c>
      <c r="E167" t="s">
        <v>11</v>
      </c>
      <c r="F167" s="2">
        <v>516</v>
      </c>
      <c r="G167" t="s">
        <v>287</v>
      </c>
      <c r="H167">
        <f t="shared" si="8"/>
        <v>12</v>
      </c>
      <c r="I167" s="1">
        <v>2</v>
      </c>
      <c r="J167" s="2" t="str">
        <f t="shared" si="9"/>
        <v>5-XXL</v>
      </c>
      <c r="K167" s="2" t="s">
        <v>320</v>
      </c>
      <c r="M167">
        <v>5</v>
      </c>
      <c r="N167" s="2" t="str">
        <f t="shared" si="10"/>
        <v>CLTEE</v>
      </c>
      <c r="O167" s="2" t="str">
        <f t="shared" si="11"/>
        <v>Royal</v>
      </c>
    </row>
    <row r="168" spans="1:15" hidden="1" x14ac:dyDescent="0.25">
      <c r="A168" t="s">
        <v>7</v>
      </c>
      <c r="B168" t="s">
        <v>296</v>
      </c>
      <c r="C168" t="s">
        <v>232</v>
      </c>
      <c r="D168" s="2" t="s">
        <v>233</v>
      </c>
      <c r="E168" t="s">
        <v>11</v>
      </c>
      <c r="F168" s="2">
        <v>614</v>
      </c>
      <c r="G168" t="s">
        <v>234</v>
      </c>
      <c r="H168">
        <f t="shared" si="8"/>
        <v>14</v>
      </c>
      <c r="I168" s="1">
        <v>2</v>
      </c>
      <c r="J168" s="2" t="str">
        <f t="shared" si="9"/>
        <v>5-XXL</v>
      </c>
      <c r="K168" s="2" t="s">
        <v>320</v>
      </c>
      <c r="M168">
        <v>5</v>
      </c>
      <c r="N168" s="2" t="str">
        <f t="shared" si="10"/>
        <v>CLTEE</v>
      </c>
      <c r="O168" s="2" t="str">
        <f t="shared" si="11"/>
        <v>Skyblue</v>
      </c>
    </row>
    <row r="169" spans="1:15" x14ac:dyDescent="0.25">
      <c r="A169" t="s">
        <v>7</v>
      </c>
      <c r="B169" t="s">
        <v>165</v>
      </c>
      <c r="C169" t="s">
        <v>105</v>
      </c>
      <c r="D169" s="2" t="s">
        <v>106</v>
      </c>
      <c r="E169" t="s">
        <v>11</v>
      </c>
      <c r="F169" s="2">
        <v>2088</v>
      </c>
      <c r="G169" t="s">
        <v>132</v>
      </c>
      <c r="H169">
        <f t="shared" si="8"/>
        <v>16</v>
      </c>
      <c r="I169" s="1">
        <v>2</v>
      </c>
      <c r="J169" s="2" t="str">
        <f t="shared" si="9"/>
        <v>5-XXL</v>
      </c>
      <c r="K169" s="2" t="s">
        <v>320</v>
      </c>
      <c r="M169">
        <v>5</v>
      </c>
      <c r="N169" s="2" t="str">
        <f t="shared" si="10"/>
        <v>CL154</v>
      </c>
      <c r="O169" s="2" t="str">
        <f t="shared" si="11"/>
        <v>Turquoise</v>
      </c>
    </row>
    <row r="170" spans="1:15" hidden="1" x14ac:dyDescent="0.25">
      <c r="A170" t="s">
        <v>7</v>
      </c>
      <c r="B170" t="s">
        <v>302</v>
      </c>
      <c r="C170" t="s">
        <v>232</v>
      </c>
      <c r="D170" s="2" t="s">
        <v>233</v>
      </c>
      <c r="E170" t="s">
        <v>11</v>
      </c>
      <c r="F170" s="2">
        <v>1223</v>
      </c>
      <c r="G170" t="s">
        <v>234</v>
      </c>
      <c r="H170">
        <f t="shared" si="8"/>
        <v>16</v>
      </c>
      <c r="I170" s="1">
        <v>2</v>
      </c>
      <c r="J170" s="2" t="str">
        <f t="shared" si="9"/>
        <v>5-XXL</v>
      </c>
      <c r="K170" s="2" t="s">
        <v>320</v>
      </c>
      <c r="M170">
        <v>5</v>
      </c>
      <c r="N170" s="2" t="str">
        <f t="shared" si="10"/>
        <v>CLTEE</v>
      </c>
      <c r="O170" s="2" t="str">
        <f t="shared" si="11"/>
        <v>Turquoise</v>
      </c>
    </row>
    <row r="171" spans="1:15" hidden="1" x14ac:dyDescent="0.25">
      <c r="A171" t="s">
        <v>7</v>
      </c>
      <c r="B171" t="s">
        <v>201</v>
      </c>
      <c r="C171" t="s">
        <v>193</v>
      </c>
      <c r="D171" s="2" t="s">
        <v>194</v>
      </c>
      <c r="E171" t="s">
        <v>11</v>
      </c>
      <c r="F171" s="2">
        <v>82</v>
      </c>
      <c r="G171" t="s">
        <v>198</v>
      </c>
      <c r="H171">
        <f t="shared" si="8"/>
        <v>13</v>
      </c>
      <c r="I171" s="1">
        <v>2</v>
      </c>
      <c r="J171" s="2" t="str">
        <f t="shared" si="9"/>
        <v>5-XXL</v>
      </c>
      <c r="K171" s="2" t="s">
        <v>320</v>
      </c>
      <c r="M171">
        <v>6</v>
      </c>
      <c r="N171" s="2" t="str">
        <f t="shared" si="10"/>
        <v>CL1683</v>
      </c>
      <c r="O171" s="2" t="str">
        <f t="shared" si="11"/>
        <v>White</v>
      </c>
    </row>
    <row r="172" spans="1:15" hidden="1" x14ac:dyDescent="0.25">
      <c r="A172" t="s">
        <v>7</v>
      </c>
      <c r="B172" t="s">
        <v>186</v>
      </c>
      <c r="C172" t="s">
        <v>173</v>
      </c>
      <c r="D172" s="2" t="s">
        <v>174</v>
      </c>
      <c r="E172" t="s">
        <v>11</v>
      </c>
      <c r="F172" s="2">
        <v>155</v>
      </c>
      <c r="G172" t="s">
        <v>181</v>
      </c>
      <c r="H172">
        <f t="shared" si="8"/>
        <v>13</v>
      </c>
      <c r="I172" s="1">
        <v>2</v>
      </c>
      <c r="J172" s="2" t="str">
        <f t="shared" si="9"/>
        <v>5-XXL</v>
      </c>
      <c r="K172" s="2" t="s">
        <v>320</v>
      </c>
      <c r="M172">
        <v>6</v>
      </c>
      <c r="N172" s="2" t="str">
        <f t="shared" si="10"/>
        <v>CL1634</v>
      </c>
      <c r="O172" s="2" t="str">
        <f t="shared" si="11"/>
        <v>White</v>
      </c>
    </row>
    <row r="173" spans="1:15" hidden="1" x14ac:dyDescent="0.25">
      <c r="A173" t="s">
        <v>7</v>
      </c>
      <c r="B173" t="s">
        <v>217</v>
      </c>
      <c r="C173" t="s">
        <v>203</v>
      </c>
      <c r="D173" s="2" t="s">
        <v>204</v>
      </c>
      <c r="E173" t="s">
        <v>11</v>
      </c>
      <c r="F173" s="2">
        <v>79</v>
      </c>
      <c r="G173" t="s">
        <v>212</v>
      </c>
      <c r="H173">
        <f t="shared" si="8"/>
        <v>13</v>
      </c>
      <c r="I173" s="1">
        <v>2</v>
      </c>
      <c r="J173" s="2" t="str">
        <f t="shared" si="9"/>
        <v>5-XXL</v>
      </c>
      <c r="K173" s="2" t="s">
        <v>320</v>
      </c>
      <c r="M173">
        <v>6</v>
      </c>
      <c r="N173" s="2" t="str">
        <f t="shared" si="10"/>
        <v>CL1684</v>
      </c>
      <c r="O173" s="2" t="str">
        <f t="shared" si="11"/>
        <v>White</v>
      </c>
    </row>
    <row r="174" spans="1:15" hidden="1" x14ac:dyDescent="0.25">
      <c r="A174" t="s">
        <v>7</v>
      </c>
      <c r="B174" t="s">
        <v>38</v>
      </c>
      <c r="C174" t="s">
        <v>9</v>
      </c>
      <c r="D174" s="2" t="s">
        <v>10</v>
      </c>
      <c r="E174" t="s">
        <v>11</v>
      </c>
      <c r="F174" s="2">
        <v>6836</v>
      </c>
      <c r="G174" t="s">
        <v>37</v>
      </c>
      <c r="H174">
        <f t="shared" si="8"/>
        <v>12</v>
      </c>
      <c r="I174" s="1">
        <v>2</v>
      </c>
      <c r="J174" s="2" t="str">
        <f t="shared" si="9"/>
        <v>5-XXL</v>
      </c>
      <c r="K174" s="2" t="s">
        <v>320</v>
      </c>
      <c r="M174">
        <v>5</v>
      </c>
      <c r="N174" s="2" t="str">
        <f t="shared" si="10"/>
        <v>CL150</v>
      </c>
      <c r="O174" s="2" t="str">
        <f t="shared" si="11"/>
        <v>White</v>
      </c>
    </row>
    <row r="175" spans="1:15" x14ac:dyDescent="0.25">
      <c r="A175" t="s">
        <v>7</v>
      </c>
      <c r="B175" t="s">
        <v>171</v>
      </c>
      <c r="C175" t="s">
        <v>105</v>
      </c>
      <c r="D175" s="2" t="s">
        <v>106</v>
      </c>
      <c r="E175" t="s">
        <v>11</v>
      </c>
      <c r="F175" s="2">
        <v>713</v>
      </c>
      <c r="G175" t="s">
        <v>114</v>
      </c>
      <c r="H175">
        <f t="shared" si="8"/>
        <v>12</v>
      </c>
      <c r="I175" s="1">
        <v>2</v>
      </c>
      <c r="J175" s="2" t="str">
        <f t="shared" si="9"/>
        <v>5-XXL</v>
      </c>
      <c r="K175" s="2" t="s">
        <v>320</v>
      </c>
      <c r="M175">
        <v>5</v>
      </c>
      <c r="N175" s="2" t="str">
        <f t="shared" si="10"/>
        <v>CL154</v>
      </c>
      <c r="O175" s="2" t="str">
        <f t="shared" si="11"/>
        <v>White</v>
      </c>
    </row>
    <row r="176" spans="1:15" hidden="1" x14ac:dyDescent="0.25">
      <c r="A176" t="s">
        <v>7</v>
      </c>
      <c r="B176" t="s">
        <v>226</v>
      </c>
      <c r="C176" t="s">
        <v>219</v>
      </c>
      <c r="D176" s="2" t="s">
        <v>220</v>
      </c>
      <c r="E176" t="s">
        <v>11</v>
      </c>
      <c r="F176" s="2">
        <v>1269</v>
      </c>
      <c r="G176" t="s">
        <v>224</v>
      </c>
      <c r="H176">
        <f t="shared" si="8"/>
        <v>12</v>
      </c>
      <c r="I176" s="1">
        <v>2</v>
      </c>
      <c r="J176" s="2" t="str">
        <f t="shared" si="9"/>
        <v>5-XXL</v>
      </c>
      <c r="K176" s="2" t="s">
        <v>320</v>
      </c>
      <c r="M176">
        <v>5</v>
      </c>
      <c r="N176" s="2" t="str">
        <f t="shared" si="10"/>
        <v>CL180</v>
      </c>
      <c r="O176" s="2" t="str">
        <f t="shared" si="11"/>
        <v>White</v>
      </c>
    </row>
    <row r="177" spans="1:15" hidden="1" x14ac:dyDescent="0.25">
      <c r="A177" t="s">
        <v>7</v>
      </c>
      <c r="B177" t="s">
        <v>308</v>
      </c>
      <c r="C177" t="s">
        <v>232</v>
      </c>
      <c r="D177" s="2" t="s">
        <v>233</v>
      </c>
      <c r="E177" t="s">
        <v>11</v>
      </c>
      <c r="F177" s="2">
        <v>2945</v>
      </c>
      <c r="G177" t="s">
        <v>309</v>
      </c>
      <c r="H177">
        <f t="shared" si="8"/>
        <v>12</v>
      </c>
      <c r="I177" s="1">
        <v>2</v>
      </c>
      <c r="J177" s="2" t="str">
        <f t="shared" si="9"/>
        <v>5-XXL</v>
      </c>
      <c r="K177" s="2" t="s">
        <v>320</v>
      </c>
      <c r="M177">
        <v>5</v>
      </c>
      <c r="N177" s="2" t="str">
        <f t="shared" si="10"/>
        <v>CLTEE</v>
      </c>
      <c r="O177" s="2" t="str">
        <f t="shared" si="11"/>
        <v>White</v>
      </c>
    </row>
    <row r="178" spans="1:15" hidden="1" x14ac:dyDescent="0.25">
      <c r="A178" t="s">
        <v>7</v>
      </c>
      <c r="B178" t="s">
        <v>313</v>
      </c>
      <c r="C178" t="s">
        <v>232</v>
      </c>
      <c r="D178" s="2" t="s">
        <v>233</v>
      </c>
      <c r="E178" t="s">
        <v>11</v>
      </c>
      <c r="F178" s="2">
        <v>931</v>
      </c>
      <c r="G178" t="s">
        <v>234</v>
      </c>
      <c r="H178">
        <f t="shared" si="8"/>
        <v>13</v>
      </c>
      <c r="I178" s="1">
        <v>2</v>
      </c>
      <c r="J178" s="2" t="str">
        <f t="shared" si="9"/>
        <v>5-XXL</v>
      </c>
      <c r="K178" s="2" t="s">
        <v>320</v>
      </c>
      <c r="M178">
        <v>5</v>
      </c>
      <c r="N178" s="2" t="str">
        <f t="shared" si="10"/>
        <v>CLTEE</v>
      </c>
      <c r="O178" s="2" t="str">
        <f t="shared" si="11"/>
        <v>Yellow</v>
      </c>
    </row>
    <row r="179" spans="1:15" hidden="1" x14ac:dyDescent="0.25">
      <c r="A179" t="s">
        <v>7</v>
      </c>
      <c r="B179" t="s">
        <v>255</v>
      </c>
      <c r="C179" t="s">
        <v>232</v>
      </c>
      <c r="D179" s="2" t="s">
        <v>233</v>
      </c>
      <c r="E179" t="s">
        <v>11</v>
      </c>
      <c r="F179" s="2">
        <v>365</v>
      </c>
      <c r="G179" t="s">
        <v>235</v>
      </c>
      <c r="H179">
        <f t="shared" si="8"/>
        <v>17</v>
      </c>
      <c r="I179" s="1">
        <v>2</v>
      </c>
      <c r="J179" s="2" t="str">
        <f t="shared" si="9"/>
        <v>6-XXXL</v>
      </c>
      <c r="K179" s="2" t="s">
        <v>325</v>
      </c>
      <c r="M179">
        <v>5</v>
      </c>
      <c r="N179" s="2" t="str">
        <f t="shared" si="10"/>
        <v>CLTEE</v>
      </c>
      <c r="O179" s="2" t="str">
        <f t="shared" si="11"/>
        <v>KellyGreen</v>
      </c>
    </row>
    <row r="180" spans="1:15" hidden="1" x14ac:dyDescent="0.25">
      <c r="A180" t="s">
        <v>7</v>
      </c>
      <c r="B180" t="s">
        <v>263</v>
      </c>
      <c r="C180" t="s">
        <v>232</v>
      </c>
      <c r="D180" s="2" t="s">
        <v>233</v>
      </c>
      <c r="E180" t="s">
        <v>11</v>
      </c>
      <c r="F180" s="2">
        <v>87</v>
      </c>
      <c r="G180" t="s">
        <v>234</v>
      </c>
      <c r="H180">
        <f t="shared" si="8"/>
        <v>11</v>
      </c>
      <c r="I180" s="1">
        <v>2</v>
      </c>
      <c r="J180" s="2" t="str">
        <f t="shared" si="9"/>
        <v>6-XXXL</v>
      </c>
      <c r="K180" s="2" t="s">
        <v>325</v>
      </c>
      <c r="M180">
        <v>5</v>
      </c>
      <c r="N180" s="2" t="str">
        <f t="shared" si="10"/>
        <v>CLTEE</v>
      </c>
      <c r="O180" s="2" t="str">
        <f t="shared" si="11"/>
        <v>Lime</v>
      </c>
    </row>
    <row r="181" spans="1:15" hidden="1" x14ac:dyDescent="0.25">
      <c r="A181" t="s">
        <v>7</v>
      </c>
      <c r="B181" t="s">
        <v>270</v>
      </c>
      <c r="C181" t="s">
        <v>232</v>
      </c>
      <c r="D181" s="2" t="s">
        <v>233</v>
      </c>
      <c r="E181" t="s">
        <v>11</v>
      </c>
      <c r="F181" s="2">
        <v>47</v>
      </c>
      <c r="G181" t="s">
        <v>234</v>
      </c>
      <c r="H181">
        <f t="shared" si="8"/>
        <v>11</v>
      </c>
      <c r="I181" s="1">
        <v>2</v>
      </c>
      <c r="J181" s="2" t="str">
        <f t="shared" si="9"/>
        <v>6-XXXL</v>
      </c>
      <c r="K181" s="2" t="s">
        <v>325</v>
      </c>
      <c r="M181">
        <v>5</v>
      </c>
      <c r="N181" s="2" t="str">
        <f t="shared" si="10"/>
        <v>CLTEE</v>
      </c>
      <c r="O181" s="2" t="str">
        <f t="shared" si="11"/>
        <v>Pink</v>
      </c>
    </row>
    <row r="182" spans="1:15" hidden="1" x14ac:dyDescent="0.25">
      <c r="A182" t="s">
        <v>7</v>
      </c>
      <c r="B182" t="s">
        <v>276</v>
      </c>
      <c r="C182" t="s">
        <v>232</v>
      </c>
      <c r="D182" s="2" t="s">
        <v>233</v>
      </c>
      <c r="E182" t="s">
        <v>11</v>
      </c>
      <c r="F182" s="2">
        <v>543</v>
      </c>
      <c r="G182" t="s">
        <v>234</v>
      </c>
      <c r="H182">
        <f t="shared" si="8"/>
        <v>16</v>
      </c>
      <c r="I182" s="1">
        <v>2</v>
      </c>
      <c r="J182" s="2" t="str">
        <f t="shared" si="9"/>
        <v>6-XXXL</v>
      </c>
      <c r="K182" s="2" t="s">
        <v>325</v>
      </c>
      <c r="M182">
        <v>5</v>
      </c>
      <c r="N182" s="2" t="str">
        <f t="shared" si="10"/>
        <v>CLTEE</v>
      </c>
      <c r="O182" s="2" t="str">
        <f t="shared" si="11"/>
        <v>Raspberry</v>
      </c>
    </row>
    <row r="183" spans="1:15" hidden="1" x14ac:dyDescent="0.25">
      <c r="A183" t="s">
        <v>7</v>
      </c>
      <c r="B183" t="s">
        <v>283</v>
      </c>
      <c r="C183" t="s">
        <v>232</v>
      </c>
      <c r="D183" s="2" t="s">
        <v>233</v>
      </c>
      <c r="E183" t="s">
        <v>11</v>
      </c>
      <c r="F183" s="2">
        <v>201</v>
      </c>
      <c r="G183" t="s">
        <v>280</v>
      </c>
      <c r="H183">
        <f t="shared" si="8"/>
        <v>10</v>
      </c>
      <c r="I183" s="1">
        <v>2</v>
      </c>
      <c r="J183" s="2" t="str">
        <f t="shared" si="9"/>
        <v>6-XXXL</v>
      </c>
      <c r="K183" s="2" t="s">
        <v>325</v>
      </c>
      <c r="M183">
        <v>5</v>
      </c>
      <c r="N183" s="2" t="str">
        <f t="shared" si="10"/>
        <v>CLTEE</v>
      </c>
      <c r="O183" s="2" t="str">
        <f t="shared" si="11"/>
        <v>Red</v>
      </c>
    </row>
    <row r="184" spans="1:15" hidden="1" x14ac:dyDescent="0.25">
      <c r="A184" t="s">
        <v>7</v>
      </c>
      <c r="B184" t="s">
        <v>291</v>
      </c>
      <c r="C184" t="s">
        <v>232</v>
      </c>
      <c r="D184" s="2" t="s">
        <v>233</v>
      </c>
      <c r="E184" t="s">
        <v>11</v>
      </c>
      <c r="F184" s="2">
        <v>37</v>
      </c>
      <c r="G184" t="s">
        <v>287</v>
      </c>
      <c r="H184">
        <f t="shared" si="8"/>
        <v>12</v>
      </c>
      <c r="I184" s="1">
        <v>2</v>
      </c>
      <c r="J184" s="2" t="str">
        <f t="shared" si="9"/>
        <v>6-XXXL</v>
      </c>
      <c r="K184" s="2" t="s">
        <v>325</v>
      </c>
      <c r="M184">
        <v>5</v>
      </c>
      <c r="N184" s="2" t="str">
        <f t="shared" si="10"/>
        <v>CLTEE</v>
      </c>
      <c r="O184" s="2" t="str">
        <f t="shared" si="11"/>
        <v>Royal</v>
      </c>
    </row>
    <row r="185" spans="1:15" hidden="1" x14ac:dyDescent="0.25">
      <c r="A185" t="s">
        <v>7</v>
      </c>
      <c r="B185" t="s">
        <v>297</v>
      </c>
      <c r="C185" t="s">
        <v>232</v>
      </c>
      <c r="D185" s="2" t="s">
        <v>233</v>
      </c>
      <c r="E185" t="s">
        <v>11</v>
      </c>
      <c r="F185" s="2">
        <v>249</v>
      </c>
      <c r="G185" t="s">
        <v>234</v>
      </c>
      <c r="H185">
        <f t="shared" si="8"/>
        <v>14</v>
      </c>
      <c r="I185" s="1">
        <v>2</v>
      </c>
      <c r="J185" s="2" t="str">
        <f t="shared" si="9"/>
        <v>6-XXXL</v>
      </c>
      <c r="K185" s="2" t="s">
        <v>325</v>
      </c>
      <c r="M185">
        <v>5</v>
      </c>
      <c r="N185" s="2" t="str">
        <f t="shared" si="10"/>
        <v>CLTEE</v>
      </c>
      <c r="O185" s="2" t="str">
        <f t="shared" si="11"/>
        <v>Skyblue</v>
      </c>
    </row>
    <row r="186" spans="1:15" hidden="1" x14ac:dyDescent="0.25">
      <c r="A186" t="s">
        <v>7</v>
      </c>
      <c r="B186" t="s">
        <v>314</v>
      </c>
      <c r="C186" t="s">
        <v>232</v>
      </c>
      <c r="D186" s="2" t="s">
        <v>233</v>
      </c>
      <c r="E186" t="s">
        <v>11</v>
      </c>
      <c r="F186" s="2">
        <v>238</v>
      </c>
      <c r="G186" t="s">
        <v>234</v>
      </c>
      <c r="H186">
        <f t="shared" si="8"/>
        <v>13</v>
      </c>
      <c r="I186" s="1">
        <v>2</v>
      </c>
      <c r="J186" s="2" t="str">
        <f t="shared" si="9"/>
        <v>6-XXXL</v>
      </c>
      <c r="K186" s="2" t="s">
        <v>325</v>
      </c>
      <c r="M186">
        <v>5</v>
      </c>
      <c r="N186" s="2" t="str">
        <f t="shared" si="10"/>
        <v>CLTEE</v>
      </c>
      <c r="O186" s="2" t="str">
        <f t="shared" si="11"/>
        <v>Yellow</v>
      </c>
    </row>
    <row r="187" spans="1:15" hidden="1" x14ac:dyDescent="0.25">
      <c r="A187" t="s">
        <v>7</v>
      </c>
      <c r="B187" t="s">
        <v>66</v>
      </c>
      <c r="C187" t="s">
        <v>40</v>
      </c>
      <c r="D187" s="2" t="s">
        <v>41</v>
      </c>
      <c r="E187" t="s">
        <v>11</v>
      </c>
      <c r="F187" s="2">
        <v>1996</v>
      </c>
      <c r="G187" t="s">
        <v>58</v>
      </c>
      <c r="H187">
        <f t="shared" si="8"/>
        <v>17</v>
      </c>
      <c r="I187" s="1">
        <v>0</v>
      </c>
      <c r="J187" s="2" t="str">
        <f t="shared" si="9"/>
        <v>7/8ans</v>
      </c>
      <c r="K187" s="2" t="s">
        <v>330</v>
      </c>
      <c r="L187">
        <v>3</v>
      </c>
      <c r="M187">
        <v>5</v>
      </c>
      <c r="N187" s="2" t="str">
        <f t="shared" si="10"/>
        <v>CL151</v>
      </c>
      <c r="O187" s="2" t="str">
        <f t="shared" si="11"/>
        <v>Pistachio</v>
      </c>
    </row>
    <row r="188" spans="1:15" hidden="1" x14ac:dyDescent="0.25">
      <c r="A188" t="s">
        <v>7</v>
      </c>
      <c r="B188" t="s">
        <v>24</v>
      </c>
      <c r="C188" t="s">
        <v>9</v>
      </c>
      <c r="D188" s="2" t="s">
        <v>10</v>
      </c>
      <c r="E188" t="s">
        <v>11</v>
      </c>
      <c r="F188" s="2">
        <v>33</v>
      </c>
      <c r="G188" t="s">
        <v>19</v>
      </c>
      <c r="H188">
        <f t="shared" si="8"/>
        <v>18</v>
      </c>
      <c r="I188" s="1">
        <v>2</v>
      </c>
      <c r="J188" s="2" t="str">
        <f t="shared" si="9"/>
        <v>7-4XL</v>
      </c>
      <c r="K188" s="2" t="s">
        <v>321</v>
      </c>
      <c r="M188">
        <v>5</v>
      </c>
      <c r="N188" s="2" t="str">
        <f t="shared" si="10"/>
        <v>CL150</v>
      </c>
      <c r="O188" s="2" t="str">
        <f t="shared" si="11"/>
        <v>BottleGreen</v>
      </c>
    </row>
    <row r="189" spans="1:15" hidden="1" x14ac:dyDescent="0.25">
      <c r="A189" t="s">
        <v>7</v>
      </c>
      <c r="B189" t="s">
        <v>241</v>
      </c>
      <c r="C189" t="s">
        <v>232</v>
      </c>
      <c r="D189" s="2" t="s">
        <v>233</v>
      </c>
      <c r="E189" t="s">
        <v>11</v>
      </c>
      <c r="F189" s="2">
        <v>36</v>
      </c>
      <c r="G189" t="s">
        <v>235</v>
      </c>
      <c r="H189">
        <f t="shared" si="8"/>
        <v>11</v>
      </c>
      <c r="I189" s="1">
        <v>2</v>
      </c>
      <c r="J189" s="2" t="str">
        <f t="shared" si="9"/>
        <v>7-4XL</v>
      </c>
      <c r="K189" s="2" t="s">
        <v>321</v>
      </c>
      <c r="M189">
        <v>5</v>
      </c>
      <c r="N189" s="2" t="str">
        <f t="shared" si="10"/>
        <v>CLTEE</v>
      </c>
      <c r="O189" s="2" t="str">
        <f t="shared" si="11"/>
        <v>Gold</v>
      </c>
    </row>
    <row r="190" spans="1:15" hidden="1" x14ac:dyDescent="0.25">
      <c r="A190" t="s">
        <v>7</v>
      </c>
      <c r="B190" t="s">
        <v>245</v>
      </c>
      <c r="C190" t="s">
        <v>232</v>
      </c>
      <c r="D190" s="2" t="s">
        <v>233</v>
      </c>
      <c r="E190" t="s">
        <v>11</v>
      </c>
      <c r="F190" s="2">
        <v>142</v>
      </c>
      <c r="G190" t="s">
        <v>234</v>
      </c>
      <c r="H190">
        <f t="shared" si="8"/>
        <v>15</v>
      </c>
      <c r="I190" s="1">
        <v>2</v>
      </c>
      <c r="J190" s="2" t="str">
        <f t="shared" si="9"/>
        <v>7-4XL</v>
      </c>
      <c r="K190" s="2" t="s">
        <v>321</v>
      </c>
      <c r="M190">
        <v>5</v>
      </c>
      <c r="N190" s="2" t="str">
        <f t="shared" si="10"/>
        <v>CLTEE</v>
      </c>
      <c r="O190" s="2" t="str">
        <f t="shared" si="11"/>
        <v>GreyDark</v>
      </c>
    </row>
    <row r="191" spans="1:15" hidden="1" x14ac:dyDescent="0.25">
      <c r="A191" t="s">
        <v>7</v>
      </c>
      <c r="B191" t="s">
        <v>249</v>
      </c>
      <c r="C191" t="s">
        <v>232</v>
      </c>
      <c r="D191" s="2" t="s">
        <v>233</v>
      </c>
      <c r="E191" t="s">
        <v>11</v>
      </c>
      <c r="F191" s="2">
        <v>434</v>
      </c>
      <c r="G191" t="s">
        <v>234</v>
      </c>
      <c r="H191">
        <f t="shared" si="8"/>
        <v>18</v>
      </c>
      <c r="I191" s="1">
        <v>2</v>
      </c>
      <c r="J191" s="2" t="str">
        <f t="shared" si="9"/>
        <v>7-4XL</v>
      </c>
      <c r="K191" s="2" t="s">
        <v>321</v>
      </c>
      <c r="M191">
        <v>5</v>
      </c>
      <c r="N191" s="2" t="str">
        <f t="shared" si="10"/>
        <v>CLTEE</v>
      </c>
      <c r="O191" s="2" t="str">
        <f t="shared" si="11"/>
        <v>GreyHeather</v>
      </c>
    </row>
    <row r="192" spans="1:15" hidden="1" x14ac:dyDescent="0.25">
      <c r="A192" t="s">
        <v>7</v>
      </c>
      <c r="B192" t="s">
        <v>256</v>
      </c>
      <c r="C192" t="s">
        <v>232</v>
      </c>
      <c r="D192" s="2" t="s">
        <v>233</v>
      </c>
      <c r="E192" t="s">
        <v>11</v>
      </c>
      <c r="F192" s="2">
        <v>45</v>
      </c>
      <c r="G192" t="s">
        <v>235</v>
      </c>
      <c r="H192">
        <f t="shared" si="8"/>
        <v>17</v>
      </c>
      <c r="I192" s="1">
        <v>2</v>
      </c>
      <c r="J192" s="2" t="str">
        <f t="shared" si="9"/>
        <v>7-4XL</v>
      </c>
      <c r="K192" s="2" t="s">
        <v>321</v>
      </c>
      <c r="M192">
        <v>5</v>
      </c>
      <c r="N192" s="2" t="str">
        <f t="shared" si="10"/>
        <v>CLTEE</v>
      </c>
      <c r="O192" s="2" t="str">
        <f t="shared" si="11"/>
        <v>KellyGreen</v>
      </c>
    </row>
    <row r="193" spans="1:15" hidden="1" x14ac:dyDescent="0.25">
      <c r="A193" t="s">
        <v>7</v>
      </c>
      <c r="B193" t="s">
        <v>264</v>
      </c>
      <c r="C193" t="s">
        <v>232</v>
      </c>
      <c r="D193" s="2" t="s">
        <v>233</v>
      </c>
      <c r="E193" t="s">
        <v>11</v>
      </c>
      <c r="F193" s="2">
        <v>48</v>
      </c>
      <c r="G193" t="s">
        <v>234</v>
      </c>
      <c r="H193">
        <f t="shared" si="8"/>
        <v>11</v>
      </c>
      <c r="I193" s="1">
        <v>2</v>
      </c>
      <c r="J193" s="2" t="str">
        <f t="shared" si="9"/>
        <v>7-4XL</v>
      </c>
      <c r="K193" s="2" t="s">
        <v>321</v>
      </c>
      <c r="M193">
        <v>5</v>
      </c>
      <c r="N193" s="2" t="str">
        <f t="shared" si="10"/>
        <v>CLTEE</v>
      </c>
      <c r="O193" s="2" t="str">
        <f t="shared" si="11"/>
        <v>Lime</v>
      </c>
    </row>
    <row r="194" spans="1:15" hidden="1" x14ac:dyDescent="0.25">
      <c r="A194" t="s">
        <v>7</v>
      </c>
      <c r="B194" t="s">
        <v>271</v>
      </c>
      <c r="C194" t="s">
        <v>232</v>
      </c>
      <c r="D194" s="2" t="s">
        <v>233</v>
      </c>
      <c r="E194" t="s">
        <v>11</v>
      </c>
      <c r="F194" s="2">
        <v>44</v>
      </c>
      <c r="G194" t="s">
        <v>234</v>
      </c>
      <c r="H194">
        <f t="shared" ref="H194:H256" si="12">FIND("-",B194)</f>
        <v>11</v>
      </c>
      <c r="I194" s="1">
        <v>2</v>
      </c>
      <c r="J194" s="2" t="str">
        <f t="shared" ref="J194:J256" si="13">RIGHT(B194,LEN(B194)-H194+I194)</f>
        <v>7-4XL</v>
      </c>
      <c r="K194" s="2" t="s">
        <v>321</v>
      </c>
      <c r="M194">
        <v>5</v>
      </c>
      <c r="N194" s="2" t="str">
        <f t="shared" ref="N194:N256" si="14">LEFT(B194,M194)</f>
        <v>CLTEE</v>
      </c>
      <c r="O194" s="2" t="str">
        <f t="shared" ref="O194:O256" si="15">MID(B194,LEN(N194)+1,LEN(B194)-LEN(J194)-L194-LEN((N194)))</f>
        <v>Pink</v>
      </c>
    </row>
    <row r="195" spans="1:15" hidden="1" x14ac:dyDescent="0.25">
      <c r="A195" t="s">
        <v>7</v>
      </c>
      <c r="B195" t="s">
        <v>31</v>
      </c>
      <c r="C195" t="s">
        <v>9</v>
      </c>
      <c r="D195" s="2" t="s">
        <v>10</v>
      </c>
      <c r="E195" t="s">
        <v>11</v>
      </c>
      <c r="F195" s="2">
        <v>100</v>
      </c>
      <c r="G195" t="s">
        <v>19</v>
      </c>
      <c r="H195">
        <f t="shared" si="12"/>
        <v>16</v>
      </c>
      <c r="I195" s="1">
        <v>2</v>
      </c>
      <c r="J195" s="2" t="str">
        <f t="shared" si="13"/>
        <v>7-4XL</v>
      </c>
      <c r="K195" s="2" t="s">
        <v>321</v>
      </c>
      <c r="M195">
        <v>5</v>
      </c>
      <c r="N195" s="2" t="str">
        <f t="shared" si="14"/>
        <v>CL150</v>
      </c>
      <c r="O195" s="2" t="str">
        <f t="shared" si="15"/>
        <v>Pistachio</v>
      </c>
    </row>
    <row r="196" spans="1:15" hidden="1" x14ac:dyDescent="0.25">
      <c r="A196" t="s">
        <v>7</v>
      </c>
      <c r="B196" t="s">
        <v>277</v>
      </c>
      <c r="C196" t="s">
        <v>232</v>
      </c>
      <c r="D196" s="2" t="s">
        <v>233</v>
      </c>
      <c r="E196" t="s">
        <v>11</v>
      </c>
      <c r="F196" s="2">
        <v>52</v>
      </c>
      <c r="G196" t="s">
        <v>234</v>
      </c>
      <c r="H196">
        <f t="shared" si="12"/>
        <v>16</v>
      </c>
      <c r="I196" s="1">
        <v>2</v>
      </c>
      <c r="J196" s="2" t="str">
        <f t="shared" si="13"/>
        <v>7-4XL</v>
      </c>
      <c r="K196" s="2" t="s">
        <v>321</v>
      </c>
      <c r="M196">
        <v>5</v>
      </c>
      <c r="N196" s="2" t="str">
        <f t="shared" si="14"/>
        <v>CLTEE</v>
      </c>
      <c r="O196" s="2" t="str">
        <f t="shared" si="15"/>
        <v>Raspberry</v>
      </c>
    </row>
    <row r="197" spans="1:15" hidden="1" x14ac:dyDescent="0.25">
      <c r="A197" t="s">
        <v>7</v>
      </c>
      <c r="B197" t="s">
        <v>284</v>
      </c>
      <c r="C197" t="s">
        <v>232</v>
      </c>
      <c r="D197" s="2" t="s">
        <v>233</v>
      </c>
      <c r="E197" t="s">
        <v>11</v>
      </c>
      <c r="F197" s="2">
        <v>82</v>
      </c>
      <c r="G197" t="s">
        <v>234</v>
      </c>
      <c r="H197">
        <f t="shared" si="12"/>
        <v>10</v>
      </c>
      <c r="I197" s="1">
        <v>2</v>
      </c>
      <c r="J197" s="2" t="str">
        <f t="shared" si="13"/>
        <v>7-4XL</v>
      </c>
      <c r="K197" s="2" t="s">
        <v>321</v>
      </c>
      <c r="M197">
        <v>5</v>
      </c>
      <c r="N197" s="2" t="str">
        <f t="shared" si="14"/>
        <v>CLTEE</v>
      </c>
      <c r="O197" s="2" t="str">
        <f t="shared" si="15"/>
        <v>Red</v>
      </c>
    </row>
    <row r="198" spans="1:15" hidden="1" x14ac:dyDescent="0.25">
      <c r="A198" t="s">
        <v>7</v>
      </c>
      <c r="B198" t="s">
        <v>298</v>
      </c>
      <c r="C198" t="s">
        <v>232</v>
      </c>
      <c r="D198" s="2" t="s">
        <v>233</v>
      </c>
      <c r="E198" t="s">
        <v>11</v>
      </c>
      <c r="F198" s="2">
        <v>297</v>
      </c>
      <c r="G198" t="s">
        <v>234</v>
      </c>
      <c r="H198">
        <f t="shared" si="12"/>
        <v>14</v>
      </c>
      <c r="I198" s="1">
        <v>2</v>
      </c>
      <c r="J198" s="2" t="str">
        <f t="shared" si="13"/>
        <v>7-4XL</v>
      </c>
      <c r="K198" s="2" t="s">
        <v>321</v>
      </c>
      <c r="M198">
        <v>5</v>
      </c>
      <c r="N198" s="2" t="str">
        <f t="shared" si="14"/>
        <v>CLTEE</v>
      </c>
      <c r="O198" s="2" t="str">
        <f t="shared" si="15"/>
        <v>Skyblue</v>
      </c>
    </row>
    <row r="199" spans="1:15" hidden="1" x14ac:dyDescent="0.25">
      <c r="A199" t="s">
        <v>7</v>
      </c>
      <c r="B199" t="s">
        <v>227</v>
      </c>
      <c r="C199" t="s">
        <v>219</v>
      </c>
      <c r="D199" s="2" t="s">
        <v>220</v>
      </c>
      <c r="E199" t="s">
        <v>11</v>
      </c>
      <c r="F199" s="2">
        <v>73</v>
      </c>
      <c r="G199" t="s">
        <v>224</v>
      </c>
      <c r="H199">
        <f t="shared" si="12"/>
        <v>12</v>
      </c>
      <c r="I199" s="1">
        <v>2</v>
      </c>
      <c r="J199" s="2" t="str">
        <f t="shared" si="13"/>
        <v>7-4XL</v>
      </c>
      <c r="K199" s="2" t="s">
        <v>321</v>
      </c>
      <c r="M199">
        <v>5</v>
      </c>
      <c r="N199" s="2" t="str">
        <f t="shared" si="14"/>
        <v>CL180</v>
      </c>
      <c r="O199" s="2" t="str">
        <f t="shared" si="15"/>
        <v>White</v>
      </c>
    </row>
    <row r="200" spans="1:15" hidden="1" x14ac:dyDescent="0.25">
      <c r="A200" t="s">
        <v>7</v>
      </c>
      <c r="B200" t="s">
        <v>315</v>
      </c>
      <c r="C200" t="s">
        <v>232</v>
      </c>
      <c r="D200" s="2" t="s">
        <v>233</v>
      </c>
      <c r="E200" t="s">
        <v>11</v>
      </c>
      <c r="F200" s="2">
        <v>105</v>
      </c>
      <c r="G200" t="s">
        <v>234</v>
      </c>
      <c r="H200">
        <f t="shared" si="12"/>
        <v>13</v>
      </c>
      <c r="I200" s="1">
        <v>2</v>
      </c>
      <c r="J200" s="2" t="str">
        <f t="shared" si="13"/>
        <v>7-4XL</v>
      </c>
      <c r="K200" s="2" t="s">
        <v>321</v>
      </c>
      <c r="M200">
        <v>5</v>
      </c>
      <c r="N200" s="2" t="str">
        <f t="shared" si="14"/>
        <v>CLTEE</v>
      </c>
      <c r="O200" s="2" t="str">
        <f t="shared" si="15"/>
        <v>Yellow</v>
      </c>
    </row>
    <row r="201" spans="1:15" hidden="1" x14ac:dyDescent="0.25">
      <c r="A201" t="s">
        <v>7</v>
      </c>
      <c r="B201" t="s">
        <v>45</v>
      </c>
      <c r="C201" t="s">
        <v>40</v>
      </c>
      <c r="D201" s="2" t="s">
        <v>41</v>
      </c>
      <c r="E201" t="s">
        <v>11</v>
      </c>
      <c r="F201" s="2">
        <v>1260</v>
      </c>
      <c r="G201" t="s">
        <v>42</v>
      </c>
      <c r="H201">
        <f t="shared" si="12"/>
        <v>13</v>
      </c>
      <c r="I201" s="1">
        <v>0</v>
      </c>
      <c r="J201" s="2" t="str">
        <f t="shared" si="13"/>
        <v>7-8ans</v>
      </c>
      <c r="K201" s="2" t="s">
        <v>330</v>
      </c>
      <c r="L201">
        <v>3</v>
      </c>
      <c r="M201">
        <v>5</v>
      </c>
      <c r="N201" s="2" t="str">
        <f t="shared" si="14"/>
        <v>CL151</v>
      </c>
      <c r="O201" s="2" t="str">
        <f t="shared" si="15"/>
        <v>Black</v>
      </c>
    </row>
    <row r="202" spans="1:15" hidden="1" x14ac:dyDescent="0.25">
      <c r="A202" t="s">
        <v>7</v>
      </c>
      <c r="B202" t="s">
        <v>53</v>
      </c>
      <c r="C202" t="s">
        <v>40</v>
      </c>
      <c r="D202" s="2" t="s">
        <v>41</v>
      </c>
      <c r="E202" t="s">
        <v>11</v>
      </c>
      <c r="F202" s="2">
        <v>1380</v>
      </c>
      <c r="G202" t="s">
        <v>51</v>
      </c>
      <c r="H202">
        <f t="shared" si="12"/>
        <v>12</v>
      </c>
      <c r="I202" s="1">
        <v>0</v>
      </c>
      <c r="J202" s="2" t="str">
        <f t="shared" si="13"/>
        <v>7-8ans</v>
      </c>
      <c r="K202" s="2" t="s">
        <v>330</v>
      </c>
      <c r="L202">
        <v>3</v>
      </c>
      <c r="M202">
        <v>5</v>
      </c>
      <c r="N202" s="2" t="str">
        <f t="shared" si="14"/>
        <v>CL151</v>
      </c>
      <c r="O202" s="2" t="str">
        <f t="shared" si="15"/>
        <v>Lime</v>
      </c>
    </row>
    <row r="203" spans="1:15" hidden="1" x14ac:dyDescent="0.25">
      <c r="A203" t="s">
        <v>7</v>
      </c>
      <c r="B203" t="s">
        <v>60</v>
      </c>
      <c r="C203" t="s">
        <v>40</v>
      </c>
      <c r="D203" s="2" t="s">
        <v>41</v>
      </c>
      <c r="E203" t="s">
        <v>11</v>
      </c>
      <c r="F203" s="2">
        <v>1831</v>
      </c>
      <c r="G203" t="s">
        <v>58</v>
      </c>
      <c r="H203">
        <f t="shared" si="12"/>
        <v>12</v>
      </c>
      <c r="I203" s="1">
        <v>0</v>
      </c>
      <c r="J203" s="2" t="str">
        <f t="shared" si="13"/>
        <v>7-8ans</v>
      </c>
      <c r="K203" s="2" t="s">
        <v>330</v>
      </c>
      <c r="L203">
        <v>3</v>
      </c>
      <c r="M203">
        <v>5</v>
      </c>
      <c r="N203" s="2" t="str">
        <f t="shared" si="14"/>
        <v>CL151</v>
      </c>
      <c r="O203" s="2" t="str">
        <f t="shared" si="15"/>
        <v>Pink</v>
      </c>
    </row>
    <row r="204" spans="1:15" hidden="1" x14ac:dyDescent="0.25">
      <c r="A204" t="s">
        <v>7</v>
      </c>
      <c r="B204" t="s">
        <v>72</v>
      </c>
      <c r="C204" t="s">
        <v>40</v>
      </c>
      <c r="D204" s="2" t="s">
        <v>41</v>
      </c>
      <c r="E204" t="s">
        <v>11</v>
      </c>
      <c r="F204" s="2">
        <v>1996</v>
      </c>
      <c r="G204" t="s">
        <v>51</v>
      </c>
      <c r="H204">
        <f t="shared" si="12"/>
        <v>11</v>
      </c>
      <c r="I204" s="1">
        <v>0</v>
      </c>
      <c r="J204" s="2" t="str">
        <f t="shared" si="13"/>
        <v>7-8ans</v>
      </c>
      <c r="K204" s="2" t="s">
        <v>330</v>
      </c>
      <c r="L204">
        <v>3</v>
      </c>
      <c r="M204">
        <v>5</v>
      </c>
      <c r="N204" s="2" t="str">
        <f t="shared" si="14"/>
        <v>CL151</v>
      </c>
      <c r="O204" s="2" t="str">
        <f t="shared" si="15"/>
        <v>Red</v>
      </c>
    </row>
    <row r="205" spans="1:15" hidden="1" x14ac:dyDescent="0.25">
      <c r="A205" t="s">
        <v>7</v>
      </c>
      <c r="B205" t="s">
        <v>78</v>
      </c>
      <c r="C205" t="s">
        <v>40</v>
      </c>
      <c r="D205" s="2" t="s">
        <v>41</v>
      </c>
      <c r="E205" t="s">
        <v>11</v>
      </c>
      <c r="F205" s="2">
        <v>1316</v>
      </c>
      <c r="G205" t="s">
        <v>51</v>
      </c>
      <c r="H205">
        <f t="shared" si="12"/>
        <v>13</v>
      </c>
      <c r="I205" s="1">
        <v>0</v>
      </c>
      <c r="J205" s="2" t="str">
        <f t="shared" si="13"/>
        <v>7-8ans</v>
      </c>
      <c r="K205" s="2" t="s">
        <v>330</v>
      </c>
      <c r="L205">
        <v>3</v>
      </c>
      <c r="M205">
        <v>5</v>
      </c>
      <c r="N205" s="2" t="str">
        <f t="shared" si="14"/>
        <v>CL151</v>
      </c>
      <c r="O205" s="2" t="str">
        <f t="shared" si="15"/>
        <v>Royal</v>
      </c>
    </row>
    <row r="206" spans="1:15" hidden="1" x14ac:dyDescent="0.25">
      <c r="A206" t="s">
        <v>7</v>
      </c>
      <c r="B206" t="s">
        <v>84</v>
      </c>
      <c r="C206" t="s">
        <v>40</v>
      </c>
      <c r="D206" s="2" t="s">
        <v>41</v>
      </c>
      <c r="E206" t="s">
        <v>11</v>
      </c>
      <c r="F206" s="2">
        <v>4049</v>
      </c>
      <c r="G206" t="s">
        <v>58</v>
      </c>
      <c r="H206">
        <f t="shared" si="12"/>
        <v>17</v>
      </c>
      <c r="I206" s="1">
        <v>0</v>
      </c>
      <c r="J206" s="2" t="str">
        <f t="shared" si="13"/>
        <v>7-8ans</v>
      </c>
      <c r="K206" s="2" t="s">
        <v>330</v>
      </c>
      <c r="L206">
        <v>3</v>
      </c>
      <c r="M206">
        <v>5</v>
      </c>
      <c r="N206" s="2" t="str">
        <f t="shared" si="14"/>
        <v>CL151</v>
      </c>
      <c r="O206" s="2" t="str">
        <f t="shared" si="15"/>
        <v>Turquoise</v>
      </c>
    </row>
    <row r="207" spans="1:15" hidden="1" x14ac:dyDescent="0.25">
      <c r="A207" t="s">
        <v>7</v>
      </c>
      <c r="B207" t="s">
        <v>89</v>
      </c>
      <c r="C207" t="s">
        <v>40</v>
      </c>
      <c r="D207" s="2" t="s">
        <v>41</v>
      </c>
      <c r="E207" t="s">
        <v>11</v>
      </c>
      <c r="F207" s="2">
        <v>1241</v>
      </c>
      <c r="G207" t="s">
        <v>88</v>
      </c>
      <c r="H207">
        <f t="shared" si="12"/>
        <v>13</v>
      </c>
      <c r="I207" s="1">
        <v>0</v>
      </c>
      <c r="J207" s="2" t="str">
        <f t="shared" si="13"/>
        <v>7-8ans</v>
      </c>
      <c r="K207" s="2" t="s">
        <v>330</v>
      </c>
      <c r="L207">
        <v>3</v>
      </c>
      <c r="M207">
        <v>5</v>
      </c>
      <c r="N207" s="2" t="str">
        <f t="shared" si="14"/>
        <v>CL151</v>
      </c>
      <c r="O207" s="2" t="str">
        <f t="shared" si="15"/>
        <v>White</v>
      </c>
    </row>
    <row r="208" spans="1:15" hidden="1" x14ac:dyDescent="0.25">
      <c r="A208" t="s">
        <v>7</v>
      </c>
      <c r="B208" t="s">
        <v>96</v>
      </c>
      <c r="C208" t="s">
        <v>40</v>
      </c>
      <c r="D208" s="2" t="s">
        <v>41</v>
      </c>
      <c r="E208" t="s">
        <v>11</v>
      </c>
      <c r="F208" s="2">
        <v>1095</v>
      </c>
      <c r="G208" t="s">
        <v>51</v>
      </c>
      <c r="H208">
        <f t="shared" si="12"/>
        <v>14</v>
      </c>
      <c r="I208" s="1">
        <v>0</v>
      </c>
      <c r="J208" s="2" t="str">
        <f t="shared" si="13"/>
        <v>7-8ans</v>
      </c>
      <c r="K208" s="2" t="s">
        <v>330</v>
      </c>
      <c r="L208">
        <v>3</v>
      </c>
      <c r="M208">
        <v>5</v>
      </c>
      <c r="N208" s="2" t="str">
        <f t="shared" si="14"/>
        <v>CL151</v>
      </c>
      <c r="O208" s="2" t="str">
        <f t="shared" si="15"/>
        <v>Yellow</v>
      </c>
    </row>
    <row r="209" spans="1:15" hidden="1" x14ac:dyDescent="0.25">
      <c r="A209" t="s">
        <v>7</v>
      </c>
      <c r="B209" t="s">
        <v>101</v>
      </c>
      <c r="C209" t="s">
        <v>40</v>
      </c>
      <c r="D209" s="2" t="s">
        <v>41</v>
      </c>
      <c r="E209" t="s">
        <v>11</v>
      </c>
      <c r="F209" s="2">
        <v>1458</v>
      </c>
      <c r="G209" t="s">
        <v>51</v>
      </c>
      <c r="H209">
        <f t="shared" si="12"/>
        <v>12</v>
      </c>
      <c r="I209" s="1">
        <v>0</v>
      </c>
      <c r="J209" s="2" t="str">
        <f t="shared" si="13"/>
        <v>7-8ans</v>
      </c>
      <c r="K209" s="2" t="s">
        <v>330</v>
      </c>
      <c r="L209">
        <v>3</v>
      </c>
      <c r="M209">
        <v>5</v>
      </c>
      <c r="N209" s="2" t="str">
        <f t="shared" si="14"/>
        <v>CL151</v>
      </c>
      <c r="O209" s="2" t="str">
        <f t="shared" si="15"/>
        <v>Zinc</v>
      </c>
    </row>
    <row r="210" spans="1:15" hidden="1" x14ac:dyDescent="0.25">
      <c r="A210" t="s">
        <v>7</v>
      </c>
      <c r="B210" t="s">
        <v>67</v>
      </c>
      <c r="C210" t="s">
        <v>40</v>
      </c>
      <c r="D210" s="2" t="s">
        <v>41</v>
      </c>
      <c r="E210" t="s">
        <v>11</v>
      </c>
      <c r="F210" s="2">
        <v>1805</v>
      </c>
      <c r="G210" t="s">
        <v>58</v>
      </c>
      <c r="H210">
        <f t="shared" si="12"/>
        <v>17</v>
      </c>
      <c r="I210" s="1">
        <v>0</v>
      </c>
      <c r="J210" s="2" t="str">
        <f t="shared" si="13"/>
        <v>9/11ans</v>
      </c>
      <c r="K210" s="2" t="s">
        <v>331</v>
      </c>
      <c r="L210">
        <v>3</v>
      </c>
      <c r="M210">
        <v>5</v>
      </c>
      <c r="N210" s="2" t="str">
        <f t="shared" si="14"/>
        <v>CL151</v>
      </c>
      <c r="O210" s="2" t="str">
        <f t="shared" si="15"/>
        <v>Pistachio</v>
      </c>
    </row>
    <row r="211" spans="1:15" hidden="1" x14ac:dyDescent="0.25">
      <c r="A211" t="s">
        <v>7</v>
      </c>
      <c r="B211" t="s">
        <v>46</v>
      </c>
      <c r="C211" t="s">
        <v>40</v>
      </c>
      <c r="D211" s="2" t="s">
        <v>41</v>
      </c>
      <c r="E211" t="s">
        <v>11</v>
      </c>
      <c r="F211" s="2">
        <v>1507</v>
      </c>
      <c r="G211" t="s">
        <v>42</v>
      </c>
      <c r="H211">
        <f t="shared" si="12"/>
        <v>13</v>
      </c>
      <c r="I211" s="1">
        <v>0</v>
      </c>
      <c r="J211" s="2" t="str">
        <f t="shared" si="13"/>
        <v>9-11ans</v>
      </c>
      <c r="K211" s="2" t="s">
        <v>331</v>
      </c>
      <c r="L211">
        <v>3</v>
      </c>
      <c r="M211">
        <v>5</v>
      </c>
      <c r="N211" s="2" t="str">
        <f t="shared" si="14"/>
        <v>CL151</v>
      </c>
      <c r="O211" s="2" t="str">
        <f t="shared" si="15"/>
        <v>Black</v>
      </c>
    </row>
    <row r="212" spans="1:15" hidden="1" x14ac:dyDescent="0.25">
      <c r="A212" t="s">
        <v>7</v>
      </c>
      <c r="B212" t="s">
        <v>54</v>
      </c>
      <c r="C212" t="s">
        <v>40</v>
      </c>
      <c r="D212" s="2" t="s">
        <v>41</v>
      </c>
      <c r="E212" t="s">
        <v>11</v>
      </c>
      <c r="F212" s="2">
        <v>1226</v>
      </c>
      <c r="G212" t="s">
        <v>51</v>
      </c>
      <c r="H212">
        <f t="shared" si="12"/>
        <v>12</v>
      </c>
      <c r="I212" s="1">
        <v>0</v>
      </c>
      <c r="J212" s="2" t="str">
        <f t="shared" si="13"/>
        <v>9-11ans</v>
      </c>
      <c r="K212" s="2" t="s">
        <v>331</v>
      </c>
      <c r="L212">
        <v>3</v>
      </c>
      <c r="M212">
        <v>5</v>
      </c>
      <c r="N212" s="2" t="str">
        <f t="shared" si="14"/>
        <v>CL151</v>
      </c>
      <c r="O212" s="2" t="str">
        <f t="shared" si="15"/>
        <v>Lime</v>
      </c>
    </row>
    <row r="213" spans="1:15" hidden="1" x14ac:dyDescent="0.25">
      <c r="A213" t="s">
        <v>7</v>
      </c>
      <c r="B213" t="s">
        <v>61</v>
      </c>
      <c r="C213" t="s">
        <v>40</v>
      </c>
      <c r="D213" s="2" t="s">
        <v>41</v>
      </c>
      <c r="E213" t="s">
        <v>11</v>
      </c>
      <c r="F213" s="2">
        <v>1924</v>
      </c>
      <c r="G213" t="s">
        <v>58</v>
      </c>
      <c r="H213">
        <f t="shared" si="12"/>
        <v>12</v>
      </c>
      <c r="I213" s="1">
        <v>0</v>
      </c>
      <c r="J213" s="2" t="str">
        <f t="shared" si="13"/>
        <v>9-11ans</v>
      </c>
      <c r="K213" s="2" t="s">
        <v>331</v>
      </c>
      <c r="L213">
        <v>3</v>
      </c>
      <c r="M213">
        <v>5</v>
      </c>
      <c r="N213" s="2" t="str">
        <f t="shared" si="14"/>
        <v>CL151</v>
      </c>
      <c r="O213" s="2" t="str">
        <f t="shared" si="15"/>
        <v>Pink</v>
      </c>
    </row>
    <row r="214" spans="1:15" hidden="1" x14ac:dyDescent="0.25">
      <c r="A214" t="s">
        <v>7</v>
      </c>
      <c r="B214" t="s">
        <v>73</v>
      </c>
      <c r="C214" t="s">
        <v>40</v>
      </c>
      <c r="D214" s="2" t="s">
        <v>41</v>
      </c>
      <c r="E214" t="s">
        <v>11</v>
      </c>
      <c r="F214" s="2">
        <v>1116</v>
      </c>
      <c r="G214" t="s">
        <v>51</v>
      </c>
      <c r="H214">
        <f t="shared" si="12"/>
        <v>11</v>
      </c>
      <c r="I214" s="1">
        <v>0</v>
      </c>
      <c r="J214" s="2" t="str">
        <f t="shared" si="13"/>
        <v>9-11ans</v>
      </c>
      <c r="K214" s="2" t="s">
        <v>331</v>
      </c>
      <c r="L214">
        <v>3</v>
      </c>
      <c r="M214">
        <v>5</v>
      </c>
      <c r="N214" s="2" t="str">
        <f t="shared" si="14"/>
        <v>CL151</v>
      </c>
      <c r="O214" s="2" t="str">
        <f t="shared" si="15"/>
        <v>Red</v>
      </c>
    </row>
    <row r="215" spans="1:15" hidden="1" x14ac:dyDescent="0.25">
      <c r="A215" t="s">
        <v>7</v>
      </c>
      <c r="B215" t="s">
        <v>79</v>
      </c>
      <c r="C215" t="s">
        <v>40</v>
      </c>
      <c r="D215" s="2" t="s">
        <v>41</v>
      </c>
      <c r="E215" t="s">
        <v>11</v>
      </c>
      <c r="F215" s="2">
        <v>468</v>
      </c>
      <c r="G215" t="s">
        <v>51</v>
      </c>
      <c r="H215">
        <f t="shared" si="12"/>
        <v>13</v>
      </c>
      <c r="I215" s="1">
        <v>0</v>
      </c>
      <c r="J215" s="2" t="str">
        <f t="shared" si="13"/>
        <v>9-11ans</v>
      </c>
      <c r="K215" s="2" t="s">
        <v>331</v>
      </c>
      <c r="L215">
        <v>3</v>
      </c>
      <c r="M215">
        <v>5</v>
      </c>
      <c r="N215" s="2" t="str">
        <f t="shared" si="14"/>
        <v>CL151</v>
      </c>
      <c r="O215" s="2" t="str">
        <f t="shared" si="15"/>
        <v>Royal</v>
      </c>
    </row>
    <row r="216" spans="1:15" hidden="1" x14ac:dyDescent="0.25">
      <c r="A216" t="s">
        <v>7</v>
      </c>
      <c r="B216" t="s">
        <v>85</v>
      </c>
      <c r="C216" t="s">
        <v>40</v>
      </c>
      <c r="D216" s="2" t="s">
        <v>41</v>
      </c>
      <c r="E216" t="s">
        <v>11</v>
      </c>
      <c r="F216" s="2">
        <v>3731</v>
      </c>
      <c r="G216" t="s">
        <v>58</v>
      </c>
      <c r="H216">
        <f t="shared" si="12"/>
        <v>17</v>
      </c>
      <c r="I216" s="1">
        <v>0</v>
      </c>
      <c r="J216" s="2" t="str">
        <f t="shared" si="13"/>
        <v>9-11ans</v>
      </c>
      <c r="K216" s="2" t="s">
        <v>331</v>
      </c>
      <c r="L216">
        <v>3</v>
      </c>
      <c r="M216">
        <v>5</v>
      </c>
      <c r="N216" s="2" t="str">
        <f t="shared" si="14"/>
        <v>CL151</v>
      </c>
      <c r="O216" s="2" t="str">
        <f t="shared" si="15"/>
        <v>Turquoise</v>
      </c>
    </row>
    <row r="217" spans="1:15" hidden="1" x14ac:dyDescent="0.25">
      <c r="A217" t="s">
        <v>7</v>
      </c>
      <c r="B217" t="s">
        <v>90</v>
      </c>
      <c r="C217" t="s">
        <v>40</v>
      </c>
      <c r="D217" s="2" t="s">
        <v>41</v>
      </c>
      <c r="E217" t="s">
        <v>11</v>
      </c>
      <c r="F217" s="2">
        <v>1467</v>
      </c>
      <c r="G217" t="s">
        <v>91</v>
      </c>
      <c r="H217">
        <f t="shared" si="12"/>
        <v>13</v>
      </c>
      <c r="I217" s="1">
        <v>0</v>
      </c>
      <c r="J217" s="2" t="str">
        <f t="shared" si="13"/>
        <v>9-11ans</v>
      </c>
      <c r="K217" s="2" t="s">
        <v>331</v>
      </c>
      <c r="L217">
        <v>3</v>
      </c>
      <c r="M217">
        <v>5</v>
      </c>
      <c r="N217" s="2" t="str">
        <f t="shared" si="14"/>
        <v>CL151</v>
      </c>
      <c r="O217" s="2" t="str">
        <f t="shared" si="15"/>
        <v>White</v>
      </c>
    </row>
    <row r="218" spans="1:15" hidden="1" x14ac:dyDescent="0.25">
      <c r="A218" t="s">
        <v>7</v>
      </c>
      <c r="B218" t="s">
        <v>97</v>
      </c>
      <c r="C218" t="s">
        <v>40</v>
      </c>
      <c r="D218" s="2" t="s">
        <v>41</v>
      </c>
      <c r="E218" t="s">
        <v>11</v>
      </c>
      <c r="F218" s="2">
        <v>681</v>
      </c>
      <c r="G218" t="s">
        <v>51</v>
      </c>
      <c r="H218">
        <f t="shared" si="12"/>
        <v>14</v>
      </c>
      <c r="I218" s="1">
        <v>0</v>
      </c>
      <c r="J218" s="2" t="str">
        <f t="shared" si="13"/>
        <v>9-11ans</v>
      </c>
      <c r="K218" s="2" t="s">
        <v>331</v>
      </c>
      <c r="L218">
        <v>3</v>
      </c>
      <c r="M218">
        <v>5</v>
      </c>
      <c r="N218" s="2" t="str">
        <f t="shared" si="14"/>
        <v>CL151</v>
      </c>
      <c r="O218" s="2" t="str">
        <f t="shared" si="15"/>
        <v>Yellow</v>
      </c>
    </row>
    <row r="219" spans="1:15" hidden="1" x14ac:dyDescent="0.25">
      <c r="A219" t="s">
        <v>7</v>
      </c>
      <c r="B219" t="s">
        <v>102</v>
      </c>
      <c r="C219" t="s">
        <v>40</v>
      </c>
      <c r="D219" s="2" t="s">
        <v>41</v>
      </c>
      <c r="E219" t="s">
        <v>11</v>
      </c>
      <c r="F219" s="2">
        <v>1123</v>
      </c>
      <c r="G219" t="s">
        <v>51</v>
      </c>
      <c r="H219">
        <f t="shared" si="12"/>
        <v>12</v>
      </c>
      <c r="I219" s="1">
        <v>0</v>
      </c>
      <c r="J219" s="2" t="str">
        <f t="shared" si="13"/>
        <v>9-11ans</v>
      </c>
      <c r="K219" s="2" t="s">
        <v>331</v>
      </c>
      <c r="L219">
        <v>3</v>
      </c>
      <c r="M219">
        <v>5</v>
      </c>
      <c r="N219" s="2" t="str">
        <f t="shared" si="14"/>
        <v>CL151</v>
      </c>
      <c r="O219" s="2" t="str">
        <f t="shared" si="15"/>
        <v>Zinc</v>
      </c>
    </row>
    <row r="220" spans="1:15" hidden="1" x14ac:dyDescent="0.25">
      <c r="A220" t="s">
        <v>7</v>
      </c>
      <c r="B220" t="s">
        <v>8</v>
      </c>
      <c r="C220" t="s">
        <v>9</v>
      </c>
      <c r="D220" s="2" t="s">
        <v>10</v>
      </c>
      <c r="E220" t="s">
        <v>11</v>
      </c>
      <c r="F220" s="2">
        <v>417</v>
      </c>
      <c r="G220" t="s">
        <v>12</v>
      </c>
      <c r="H220">
        <f t="shared" si="12"/>
        <v>13</v>
      </c>
      <c r="I220">
        <v>2</v>
      </c>
      <c r="J220" s="2" t="str">
        <f t="shared" si="13"/>
        <v>9-XS</v>
      </c>
      <c r="K220" s="2" t="s">
        <v>326</v>
      </c>
      <c r="M220">
        <v>5</v>
      </c>
      <c r="N220" s="2" t="str">
        <f t="shared" si="14"/>
        <v>CL150</v>
      </c>
      <c r="O220" s="2" t="str">
        <f t="shared" si="15"/>
        <v>Black0</v>
      </c>
    </row>
    <row r="221" spans="1:15" x14ac:dyDescent="0.25">
      <c r="A221" t="s">
        <v>7</v>
      </c>
      <c r="B221" t="s">
        <v>104</v>
      </c>
      <c r="C221" t="s">
        <v>105</v>
      </c>
      <c r="D221" s="2" t="s">
        <v>106</v>
      </c>
      <c r="E221" t="s">
        <v>11</v>
      </c>
      <c r="F221" s="2">
        <v>2108</v>
      </c>
      <c r="G221" t="s">
        <v>107</v>
      </c>
      <c r="H221">
        <f t="shared" si="12"/>
        <v>13</v>
      </c>
      <c r="I221" s="1">
        <v>2</v>
      </c>
      <c r="J221" s="2" t="str">
        <f t="shared" si="13"/>
        <v>9-XS</v>
      </c>
      <c r="K221" s="2" t="s">
        <v>326</v>
      </c>
      <c r="M221">
        <v>5</v>
      </c>
      <c r="N221" s="2" t="str">
        <f t="shared" si="14"/>
        <v>CL154</v>
      </c>
      <c r="O221" s="2" t="str">
        <f t="shared" si="15"/>
        <v>Black0</v>
      </c>
    </row>
    <row r="222" spans="1:15" hidden="1" x14ac:dyDescent="0.25">
      <c r="A222" t="s">
        <v>7</v>
      </c>
      <c r="B222" t="s">
        <v>231</v>
      </c>
      <c r="C222" t="s">
        <v>232</v>
      </c>
      <c r="D222" s="2" t="s">
        <v>233</v>
      </c>
      <c r="E222" t="s">
        <v>11</v>
      </c>
      <c r="F222" s="2">
        <v>590</v>
      </c>
      <c r="G222" t="s">
        <v>234</v>
      </c>
      <c r="H222">
        <f t="shared" si="12"/>
        <v>11</v>
      </c>
      <c r="I222" s="1">
        <v>2</v>
      </c>
      <c r="J222" s="2" t="str">
        <f t="shared" si="13"/>
        <v>9-XS</v>
      </c>
      <c r="K222" s="2" t="s">
        <v>326</v>
      </c>
      <c r="L222">
        <v>1</v>
      </c>
      <c r="M222">
        <v>5</v>
      </c>
      <c r="N222" s="2" t="str">
        <f t="shared" si="14"/>
        <v>CLTEE</v>
      </c>
      <c r="O222" s="2" t="str">
        <f t="shared" si="15"/>
        <v>Ash</v>
      </c>
    </row>
    <row r="223" spans="1:15" hidden="1" x14ac:dyDescent="0.25">
      <c r="A223" t="s">
        <v>7</v>
      </c>
      <c r="B223" t="s">
        <v>172</v>
      </c>
      <c r="C223" t="s">
        <v>173</v>
      </c>
      <c r="D223" s="2" t="s">
        <v>174</v>
      </c>
      <c r="E223" t="s">
        <v>11</v>
      </c>
      <c r="F223" s="2">
        <v>708</v>
      </c>
      <c r="G223" t="s">
        <v>175</v>
      </c>
      <c r="H223">
        <f t="shared" si="12"/>
        <v>14</v>
      </c>
      <c r="I223" s="1">
        <v>2</v>
      </c>
      <c r="J223" s="2" t="str">
        <f t="shared" si="13"/>
        <v>9-XS</v>
      </c>
      <c r="K223" s="2" t="s">
        <v>326</v>
      </c>
      <c r="L223">
        <v>1</v>
      </c>
      <c r="M223">
        <v>6</v>
      </c>
      <c r="N223" s="2" t="str">
        <f t="shared" si="14"/>
        <v>CL1634</v>
      </c>
      <c r="O223" s="2" t="str">
        <f t="shared" si="15"/>
        <v>Black</v>
      </c>
    </row>
    <row r="224" spans="1:15" hidden="1" x14ac:dyDescent="0.25">
      <c r="A224" t="s">
        <v>7</v>
      </c>
      <c r="B224" t="s">
        <v>187</v>
      </c>
      <c r="C224" t="s">
        <v>188</v>
      </c>
      <c r="D224" s="2" t="s">
        <v>189</v>
      </c>
      <c r="E224" t="s">
        <v>11</v>
      </c>
      <c r="F224" s="2">
        <v>253</v>
      </c>
      <c r="G224" t="s">
        <v>181</v>
      </c>
      <c r="H224">
        <f t="shared" si="12"/>
        <v>14</v>
      </c>
      <c r="I224" s="1">
        <v>2</v>
      </c>
      <c r="J224" s="2" t="str">
        <f t="shared" si="13"/>
        <v>9-XS</v>
      </c>
      <c r="K224" s="2" t="s">
        <v>326</v>
      </c>
      <c r="L224">
        <v>1</v>
      </c>
      <c r="M224">
        <v>6</v>
      </c>
      <c r="N224" s="2" t="str">
        <f t="shared" si="14"/>
        <v>CL1680</v>
      </c>
      <c r="O224" s="2" t="str">
        <f t="shared" si="15"/>
        <v>Black</v>
      </c>
    </row>
    <row r="225" spans="1:15" hidden="1" x14ac:dyDescent="0.25">
      <c r="A225" t="s">
        <v>7</v>
      </c>
      <c r="B225" t="s">
        <v>192</v>
      </c>
      <c r="C225" t="s">
        <v>193</v>
      </c>
      <c r="D225" s="2" t="s">
        <v>194</v>
      </c>
      <c r="E225" t="s">
        <v>11</v>
      </c>
      <c r="F225" s="2">
        <v>65</v>
      </c>
      <c r="G225" t="s">
        <v>195</v>
      </c>
      <c r="H225">
        <f t="shared" si="12"/>
        <v>14</v>
      </c>
      <c r="I225" s="1">
        <v>2</v>
      </c>
      <c r="J225" s="2" t="str">
        <f t="shared" si="13"/>
        <v>9-XS</v>
      </c>
      <c r="K225" s="2" t="s">
        <v>326</v>
      </c>
      <c r="L225">
        <v>1</v>
      </c>
      <c r="M225">
        <v>6</v>
      </c>
      <c r="N225" s="2" t="str">
        <f t="shared" si="14"/>
        <v>CL1683</v>
      </c>
      <c r="O225" s="2" t="str">
        <f t="shared" si="15"/>
        <v>Black</v>
      </c>
    </row>
    <row r="226" spans="1:15" hidden="1" x14ac:dyDescent="0.25">
      <c r="A226" t="s">
        <v>7</v>
      </c>
      <c r="B226" t="s">
        <v>202</v>
      </c>
      <c r="C226" t="s">
        <v>203</v>
      </c>
      <c r="D226" s="2" t="s">
        <v>204</v>
      </c>
      <c r="E226" t="s">
        <v>11</v>
      </c>
      <c r="F226" s="2">
        <v>228</v>
      </c>
      <c r="G226" t="s">
        <v>205</v>
      </c>
      <c r="H226">
        <f t="shared" si="12"/>
        <v>14</v>
      </c>
      <c r="I226" s="1">
        <v>2</v>
      </c>
      <c r="J226" s="2" t="str">
        <f t="shared" si="13"/>
        <v>9-XS</v>
      </c>
      <c r="K226" s="2" t="s">
        <v>326</v>
      </c>
      <c r="L226">
        <v>1</v>
      </c>
      <c r="M226">
        <v>6</v>
      </c>
      <c r="N226" s="2" t="str">
        <f t="shared" si="14"/>
        <v>CL1684</v>
      </c>
      <c r="O226" s="2" t="str">
        <f t="shared" si="15"/>
        <v>Black</v>
      </c>
    </row>
    <row r="227" spans="1:15" hidden="1" x14ac:dyDescent="0.25">
      <c r="A227" t="s">
        <v>7</v>
      </c>
      <c r="B227" t="s">
        <v>218</v>
      </c>
      <c r="C227" t="s">
        <v>219</v>
      </c>
      <c r="D227" s="2" t="s">
        <v>220</v>
      </c>
      <c r="E227" t="s">
        <v>11</v>
      </c>
      <c r="F227" s="2">
        <v>1397</v>
      </c>
      <c r="G227" t="s">
        <v>221</v>
      </c>
      <c r="H227">
        <f t="shared" si="12"/>
        <v>13</v>
      </c>
      <c r="I227" s="1">
        <v>2</v>
      </c>
      <c r="J227" s="2" t="str">
        <f t="shared" si="13"/>
        <v>9-XS</v>
      </c>
      <c r="K227" s="2" t="s">
        <v>326</v>
      </c>
      <c r="L227">
        <v>1</v>
      </c>
      <c r="M227">
        <v>5</v>
      </c>
      <c r="N227" s="2" t="str">
        <f t="shared" si="14"/>
        <v>CL180</v>
      </c>
      <c r="O227" s="2" t="str">
        <f t="shared" si="15"/>
        <v>Black</v>
      </c>
    </row>
    <row r="228" spans="1:15" hidden="1" x14ac:dyDescent="0.25">
      <c r="A228" t="s">
        <v>7</v>
      </c>
      <c r="B228" t="s">
        <v>16</v>
      </c>
      <c r="C228" t="s">
        <v>9</v>
      </c>
      <c r="D228" s="2" t="s">
        <v>10</v>
      </c>
      <c r="E228" t="s">
        <v>11</v>
      </c>
      <c r="F228" s="2">
        <v>82</v>
      </c>
      <c r="G228" t="s">
        <v>17</v>
      </c>
      <c r="H228">
        <f t="shared" si="12"/>
        <v>19</v>
      </c>
      <c r="I228" s="1">
        <v>2</v>
      </c>
      <c r="J228" s="2" t="str">
        <f t="shared" si="13"/>
        <v>9-XS</v>
      </c>
      <c r="K228" s="2" t="s">
        <v>326</v>
      </c>
      <c r="L228">
        <v>1</v>
      </c>
      <c r="M228">
        <v>5</v>
      </c>
      <c r="N228" s="2" t="str">
        <f t="shared" si="14"/>
        <v>CL150</v>
      </c>
      <c r="O228" s="2" t="str">
        <f t="shared" si="15"/>
        <v>BottleGreen</v>
      </c>
    </row>
    <row r="229" spans="1:15" hidden="1" x14ac:dyDescent="0.25">
      <c r="A229" t="s">
        <v>7</v>
      </c>
      <c r="B229" t="s">
        <v>333</v>
      </c>
      <c r="C229" t="s">
        <v>232</v>
      </c>
      <c r="D229" s="2" t="s">
        <v>233</v>
      </c>
      <c r="E229" t="s">
        <v>11</v>
      </c>
      <c r="F229" s="2">
        <v>813</v>
      </c>
      <c r="G229" t="s">
        <v>235</v>
      </c>
      <c r="H229">
        <f t="shared" si="12"/>
        <v>11</v>
      </c>
      <c r="I229" s="1">
        <v>2</v>
      </c>
      <c r="J229" s="2" t="str">
        <f t="shared" si="13"/>
        <v>9-XS</v>
      </c>
      <c r="K229" s="2" t="s">
        <v>326</v>
      </c>
      <c r="L229">
        <v>0</v>
      </c>
      <c r="M229">
        <v>5</v>
      </c>
      <c r="N229" s="2" t="str">
        <f t="shared" si="14"/>
        <v>CLTEE</v>
      </c>
      <c r="O229" s="2" t="str">
        <f t="shared" si="15"/>
        <v>Gold</v>
      </c>
    </row>
    <row r="230" spans="1:15" hidden="1" x14ac:dyDescent="0.25">
      <c r="A230" t="s">
        <v>7</v>
      </c>
      <c r="B230" t="s">
        <v>242</v>
      </c>
      <c r="C230" t="s">
        <v>232</v>
      </c>
      <c r="D230" s="2" t="s">
        <v>233</v>
      </c>
      <c r="E230" t="s">
        <v>11</v>
      </c>
      <c r="F230" s="2">
        <v>928</v>
      </c>
      <c r="G230" t="s">
        <v>234</v>
      </c>
      <c r="H230">
        <f t="shared" si="12"/>
        <v>16</v>
      </c>
      <c r="I230" s="1">
        <v>2</v>
      </c>
      <c r="J230" s="2" t="str">
        <f t="shared" si="13"/>
        <v>9-XS</v>
      </c>
      <c r="K230" s="2" t="s">
        <v>326</v>
      </c>
      <c r="L230">
        <v>1</v>
      </c>
      <c r="M230">
        <v>5</v>
      </c>
      <c r="N230" s="2" t="str">
        <f t="shared" si="14"/>
        <v>CLTEE</v>
      </c>
      <c r="O230" s="2" t="str">
        <f t="shared" si="15"/>
        <v>GreyDark</v>
      </c>
    </row>
    <row r="231" spans="1:15" hidden="1" x14ac:dyDescent="0.25">
      <c r="A231" t="s">
        <v>7</v>
      </c>
      <c r="B231" t="s">
        <v>246</v>
      </c>
      <c r="C231" t="s">
        <v>232</v>
      </c>
      <c r="D231" s="2" t="s">
        <v>233</v>
      </c>
      <c r="E231" t="s">
        <v>11</v>
      </c>
      <c r="F231" s="2">
        <v>1647</v>
      </c>
      <c r="G231" t="s">
        <v>234</v>
      </c>
      <c r="H231">
        <f t="shared" si="12"/>
        <v>19</v>
      </c>
      <c r="I231" s="1">
        <v>2</v>
      </c>
      <c r="J231" s="2" t="str">
        <f t="shared" si="13"/>
        <v>9-XS</v>
      </c>
      <c r="K231" s="2" t="s">
        <v>326</v>
      </c>
      <c r="L231">
        <v>1</v>
      </c>
      <c r="M231">
        <v>5</v>
      </c>
      <c r="N231" s="2" t="str">
        <f t="shared" si="14"/>
        <v>CLTEE</v>
      </c>
      <c r="O231" s="2" t="str">
        <f t="shared" si="15"/>
        <v>GreyHeather</v>
      </c>
    </row>
    <row r="232" spans="1:15" hidden="1" x14ac:dyDescent="0.25">
      <c r="A232" t="s">
        <v>7</v>
      </c>
      <c r="B232" t="s">
        <v>250</v>
      </c>
      <c r="C232" t="s">
        <v>232</v>
      </c>
      <c r="D232" s="2" t="s">
        <v>233</v>
      </c>
      <c r="E232" t="s">
        <v>11</v>
      </c>
      <c r="F232" s="2">
        <v>951</v>
      </c>
      <c r="G232" t="s">
        <v>235</v>
      </c>
      <c r="H232">
        <f t="shared" si="12"/>
        <v>18</v>
      </c>
      <c r="I232" s="1">
        <v>2</v>
      </c>
      <c r="J232" s="2" t="str">
        <f t="shared" si="13"/>
        <v>9-XS</v>
      </c>
      <c r="K232" s="2" t="s">
        <v>326</v>
      </c>
      <c r="L232">
        <v>1</v>
      </c>
      <c r="M232">
        <v>5</v>
      </c>
      <c r="N232" s="2" t="str">
        <f t="shared" si="14"/>
        <v>CLTEE</v>
      </c>
      <c r="O232" s="2" t="str">
        <f t="shared" si="15"/>
        <v>KellyGreen</v>
      </c>
    </row>
    <row r="233" spans="1:15" x14ac:dyDescent="0.25">
      <c r="A233" t="s">
        <v>7</v>
      </c>
      <c r="B233" t="s">
        <v>119</v>
      </c>
      <c r="C233" t="s">
        <v>105</v>
      </c>
      <c r="D233" s="2" t="s">
        <v>106</v>
      </c>
      <c r="E233" t="s">
        <v>11</v>
      </c>
      <c r="F233" s="2">
        <v>2090</v>
      </c>
      <c r="G233" t="s">
        <v>114</v>
      </c>
      <c r="H233">
        <f t="shared" si="12"/>
        <v>12</v>
      </c>
      <c r="I233" s="1">
        <v>2</v>
      </c>
      <c r="J233" s="2" t="str">
        <f t="shared" si="13"/>
        <v>9-XS</v>
      </c>
      <c r="K233" s="2" t="s">
        <v>326</v>
      </c>
      <c r="L233">
        <v>1</v>
      </c>
      <c r="M233">
        <v>5</v>
      </c>
      <c r="N233" s="2" t="str">
        <f t="shared" si="14"/>
        <v>CL154</v>
      </c>
      <c r="O233" s="2" t="str">
        <f t="shared" si="15"/>
        <v>Lime</v>
      </c>
    </row>
    <row r="234" spans="1:15" hidden="1" x14ac:dyDescent="0.25">
      <c r="A234" t="s">
        <v>7</v>
      </c>
      <c r="B234" t="s">
        <v>257</v>
      </c>
      <c r="C234" t="s">
        <v>232</v>
      </c>
      <c r="D234" s="2" t="s">
        <v>233</v>
      </c>
      <c r="E234" t="s">
        <v>11</v>
      </c>
      <c r="F234" s="2">
        <v>959</v>
      </c>
      <c r="G234" t="s">
        <v>234</v>
      </c>
      <c r="H234">
        <f t="shared" si="12"/>
        <v>12</v>
      </c>
      <c r="I234" s="1">
        <v>2</v>
      </c>
      <c r="J234" s="2" t="str">
        <f t="shared" si="13"/>
        <v>9-XS</v>
      </c>
      <c r="K234" s="2" t="s">
        <v>326</v>
      </c>
      <c r="L234">
        <v>1</v>
      </c>
      <c r="M234">
        <v>5</v>
      </c>
      <c r="N234" s="2" t="str">
        <f t="shared" si="14"/>
        <v>CLTEE</v>
      </c>
      <c r="O234" s="2" t="str">
        <f t="shared" si="15"/>
        <v>Lime</v>
      </c>
    </row>
    <row r="235" spans="1:15" x14ac:dyDescent="0.25">
      <c r="A235" t="s">
        <v>7</v>
      </c>
      <c r="B235" t="s">
        <v>125</v>
      </c>
      <c r="C235" t="s">
        <v>105</v>
      </c>
      <c r="D235" s="2" t="s">
        <v>106</v>
      </c>
      <c r="E235" t="s">
        <v>11</v>
      </c>
      <c r="F235" s="2">
        <v>2081</v>
      </c>
      <c r="G235" t="s">
        <v>107</v>
      </c>
      <c r="H235">
        <f t="shared" si="12"/>
        <v>12</v>
      </c>
      <c r="I235" s="1">
        <v>2</v>
      </c>
      <c r="J235" s="2" t="str">
        <f t="shared" si="13"/>
        <v>9-XS</v>
      </c>
      <c r="K235" s="2" t="s">
        <v>326</v>
      </c>
      <c r="L235">
        <v>1</v>
      </c>
      <c r="M235">
        <v>5</v>
      </c>
      <c r="N235" s="2" t="str">
        <f t="shared" si="14"/>
        <v>CL154</v>
      </c>
      <c r="O235" s="2" t="str">
        <f t="shared" si="15"/>
        <v>Navy</v>
      </c>
    </row>
    <row r="236" spans="1:15" hidden="1" x14ac:dyDescent="0.25">
      <c r="A236" t="s">
        <v>7</v>
      </c>
      <c r="B236" t="s">
        <v>265</v>
      </c>
      <c r="C236" t="s">
        <v>232</v>
      </c>
      <c r="D236" s="2" t="s">
        <v>233</v>
      </c>
      <c r="E236" t="s">
        <v>11</v>
      </c>
      <c r="F236" s="2">
        <v>291</v>
      </c>
      <c r="G236" t="s">
        <v>234</v>
      </c>
      <c r="H236">
        <f t="shared" si="12"/>
        <v>12</v>
      </c>
      <c r="I236" s="1">
        <v>2</v>
      </c>
      <c r="J236" s="2" t="str">
        <f t="shared" si="13"/>
        <v>9-XS</v>
      </c>
      <c r="K236" s="2" t="s">
        <v>326</v>
      </c>
      <c r="L236">
        <v>1</v>
      </c>
      <c r="M236">
        <v>5</v>
      </c>
      <c r="N236" s="2" t="str">
        <f t="shared" si="14"/>
        <v>CLTEE</v>
      </c>
      <c r="O236" s="2" t="str">
        <f t="shared" si="15"/>
        <v>Navy</v>
      </c>
    </row>
    <row r="237" spans="1:15" x14ac:dyDescent="0.25">
      <c r="A237" t="s">
        <v>7</v>
      </c>
      <c r="B237" t="s">
        <v>131</v>
      </c>
      <c r="C237" t="s">
        <v>105</v>
      </c>
      <c r="D237" s="2" t="s">
        <v>106</v>
      </c>
      <c r="E237" t="s">
        <v>11</v>
      </c>
      <c r="F237" s="2">
        <v>2095</v>
      </c>
      <c r="G237" t="s">
        <v>132</v>
      </c>
      <c r="H237">
        <f t="shared" si="12"/>
        <v>14</v>
      </c>
      <c r="I237" s="1">
        <v>2</v>
      </c>
      <c r="J237" s="2" t="str">
        <f t="shared" si="13"/>
        <v>9-XS</v>
      </c>
      <c r="K237" s="2" t="s">
        <v>326</v>
      </c>
      <c r="L237">
        <v>1</v>
      </c>
      <c r="M237">
        <v>5</v>
      </c>
      <c r="N237" s="2" t="str">
        <f t="shared" si="14"/>
        <v>CL154</v>
      </c>
      <c r="O237" s="2" t="str">
        <f t="shared" si="15"/>
        <v>Orange</v>
      </c>
    </row>
    <row r="238" spans="1:15" x14ac:dyDescent="0.25">
      <c r="A238" t="s">
        <v>7</v>
      </c>
      <c r="B238" t="s">
        <v>138</v>
      </c>
      <c r="C238" t="s">
        <v>105</v>
      </c>
      <c r="D238" s="2" t="s">
        <v>106</v>
      </c>
      <c r="E238" t="s">
        <v>11</v>
      </c>
      <c r="F238" s="2">
        <v>188</v>
      </c>
      <c r="G238" t="s">
        <v>132</v>
      </c>
      <c r="H238">
        <f t="shared" si="12"/>
        <v>12</v>
      </c>
      <c r="I238" s="1">
        <v>2</v>
      </c>
      <c r="J238" s="2" t="str">
        <f t="shared" si="13"/>
        <v>9-XS</v>
      </c>
      <c r="K238" s="2" t="s">
        <v>326</v>
      </c>
      <c r="L238">
        <v>1</v>
      </c>
      <c r="M238">
        <v>5</v>
      </c>
      <c r="N238" s="2" t="str">
        <f t="shared" si="14"/>
        <v>CL154</v>
      </c>
      <c r="O238" s="2" t="str">
        <f t="shared" si="15"/>
        <v>Pink</v>
      </c>
    </row>
    <row r="239" spans="1:15" hidden="1" x14ac:dyDescent="0.25">
      <c r="A239" t="s">
        <v>7</v>
      </c>
      <c r="B239" t="s">
        <v>266</v>
      </c>
      <c r="C239" t="s">
        <v>232</v>
      </c>
      <c r="D239" s="2" t="s">
        <v>233</v>
      </c>
      <c r="E239" t="s">
        <v>11</v>
      </c>
      <c r="F239" s="2">
        <v>831</v>
      </c>
      <c r="G239" t="s">
        <v>234</v>
      </c>
      <c r="H239">
        <f t="shared" si="12"/>
        <v>12</v>
      </c>
      <c r="I239" s="1">
        <v>2</v>
      </c>
      <c r="J239" s="2" t="str">
        <f t="shared" si="13"/>
        <v>9-XS</v>
      </c>
      <c r="K239" s="2" t="s">
        <v>326</v>
      </c>
      <c r="L239">
        <v>1</v>
      </c>
      <c r="M239">
        <v>5</v>
      </c>
      <c r="N239" s="2" t="str">
        <f t="shared" si="14"/>
        <v>CLTEE</v>
      </c>
      <c r="O239" s="2" t="str">
        <f t="shared" si="15"/>
        <v>Pink</v>
      </c>
    </row>
    <row r="240" spans="1:15" hidden="1" x14ac:dyDescent="0.25">
      <c r="A240" t="s">
        <v>7</v>
      </c>
      <c r="B240" t="s">
        <v>25</v>
      </c>
      <c r="C240" t="s">
        <v>9</v>
      </c>
      <c r="D240" s="2" t="s">
        <v>10</v>
      </c>
      <c r="E240" t="s">
        <v>11</v>
      </c>
      <c r="F240" s="2">
        <v>112</v>
      </c>
      <c r="G240" t="s">
        <v>17</v>
      </c>
      <c r="H240">
        <f t="shared" si="12"/>
        <v>17</v>
      </c>
      <c r="I240" s="1">
        <v>2</v>
      </c>
      <c r="J240" s="2" t="str">
        <f t="shared" si="13"/>
        <v>9-XS</v>
      </c>
      <c r="K240" s="2" t="s">
        <v>326</v>
      </c>
      <c r="L240">
        <v>1</v>
      </c>
      <c r="M240">
        <v>5</v>
      </c>
      <c r="N240" s="2" t="str">
        <f t="shared" si="14"/>
        <v>CL150</v>
      </c>
      <c r="O240" s="2" t="str">
        <f t="shared" si="15"/>
        <v>Pistachio</v>
      </c>
    </row>
    <row r="241" spans="1:15" hidden="1" x14ac:dyDescent="0.25">
      <c r="A241" t="s">
        <v>7</v>
      </c>
      <c r="B241" t="s">
        <v>272</v>
      </c>
      <c r="C241" t="s">
        <v>232</v>
      </c>
      <c r="D241" s="2" t="s">
        <v>233</v>
      </c>
      <c r="E241" t="s">
        <v>11</v>
      </c>
      <c r="F241" s="2">
        <v>309</v>
      </c>
      <c r="G241" t="s">
        <v>234</v>
      </c>
      <c r="H241">
        <f t="shared" si="12"/>
        <v>14</v>
      </c>
      <c r="I241" s="1">
        <v>2</v>
      </c>
      <c r="J241" s="2" t="str">
        <f t="shared" si="13"/>
        <v>9-XS</v>
      </c>
      <c r="K241" s="2" t="s">
        <v>326</v>
      </c>
      <c r="L241">
        <v>1</v>
      </c>
      <c r="M241">
        <v>5</v>
      </c>
      <c r="N241" s="2" t="str">
        <f t="shared" si="14"/>
        <v>CLTEE</v>
      </c>
      <c r="O241" s="2" t="str">
        <f t="shared" si="15"/>
        <v>Purple</v>
      </c>
    </row>
    <row r="242" spans="1:15" x14ac:dyDescent="0.25">
      <c r="A242" t="s">
        <v>7</v>
      </c>
      <c r="B242" t="s">
        <v>144</v>
      </c>
      <c r="C242" t="s">
        <v>105</v>
      </c>
      <c r="D242" s="2" t="s">
        <v>106</v>
      </c>
      <c r="E242" t="s">
        <v>11</v>
      </c>
      <c r="F242" s="2">
        <v>2101</v>
      </c>
      <c r="G242" t="s">
        <v>145</v>
      </c>
      <c r="H242">
        <f t="shared" si="12"/>
        <v>17</v>
      </c>
      <c r="I242" s="1">
        <v>2</v>
      </c>
      <c r="J242" s="2" t="str">
        <f t="shared" si="13"/>
        <v>9-XS</v>
      </c>
      <c r="K242" s="2" t="s">
        <v>326</v>
      </c>
      <c r="L242">
        <v>1</v>
      </c>
      <c r="M242">
        <v>5</v>
      </c>
      <c r="N242" s="2" t="str">
        <f t="shared" si="14"/>
        <v>CL154</v>
      </c>
      <c r="O242" s="2" t="str">
        <f t="shared" si="15"/>
        <v>Raspberry</v>
      </c>
    </row>
    <row r="243" spans="1:15" hidden="1" x14ac:dyDescent="0.25">
      <c r="A243" t="s">
        <v>7</v>
      </c>
      <c r="B243" t="s">
        <v>273</v>
      </c>
      <c r="C243" t="s">
        <v>232</v>
      </c>
      <c r="D243" s="2" t="s">
        <v>233</v>
      </c>
      <c r="E243" t="s">
        <v>11</v>
      </c>
      <c r="F243" s="2">
        <v>103</v>
      </c>
      <c r="G243" t="s">
        <v>234</v>
      </c>
      <c r="H243">
        <f t="shared" si="12"/>
        <v>17</v>
      </c>
      <c r="I243" s="1">
        <v>2</v>
      </c>
      <c r="J243" s="2" t="str">
        <f t="shared" si="13"/>
        <v>9-XS</v>
      </c>
      <c r="K243" s="2" t="s">
        <v>326</v>
      </c>
      <c r="L243">
        <v>1</v>
      </c>
      <c r="M243">
        <v>5</v>
      </c>
      <c r="N243" s="2" t="str">
        <f t="shared" si="14"/>
        <v>CLTEE</v>
      </c>
      <c r="O243" s="2" t="str">
        <f t="shared" si="15"/>
        <v>Raspberry</v>
      </c>
    </row>
    <row r="244" spans="1:15" x14ac:dyDescent="0.25">
      <c r="A244" t="s">
        <v>7</v>
      </c>
      <c r="B244" t="s">
        <v>150</v>
      </c>
      <c r="C244" t="s">
        <v>105</v>
      </c>
      <c r="D244" s="2" t="s">
        <v>106</v>
      </c>
      <c r="E244" t="s">
        <v>11</v>
      </c>
      <c r="F244" s="2">
        <v>1968</v>
      </c>
      <c r="G244" t="s">
        <v>107</v>
      </c>
      <c r="H244">
        <f t="shared" si="12"/>
        <v>11</v>
      </c>
      <c r="I244" s="1">
        <v>2</v>
      </c>
      <c r="J244" s="2" t="str">
        <f t="shared" si="13"/>
        <v>9-XS</v>
      </c>
      <c r="K244" s="2" t="s">
        <v>326</v>
      </c>
      <c r="L244">
        <v>1</v>
      </c>
      <c r="M244">
        <v>5</v>
      </c>
      <c r="N244" s="2" t="str">
        <f t="shared" si="14"/>
        <v>CL154</v>
      </c>
      <c r="O244" s="2" t="str">
        <f t="shared" si="15"/>
        <v>Red</v>
      </c>
    </row>
    <row r="245" spans="1:15" hidden="1" x14ac:dyDescent="0.25">
      <c r="A245" t="s">
        <v>7</v>
      </c>
      <c r="B245" t="s">
        <v>278</v>
      </c>
      <c r="C245" t="s">
        <v>232</v>
      </c>
      <c r="D245" s="2" t="s">
        <v>233</v>
      </c>
      <c r="E245" t="s">
        <v>11</v>
      </c>
      <c r="F245" s="2">
        <v>827</v>
      </c>
      <c r="G245" t="s">
        <v>234</v>
      </c>
      <c r="H245">
        <f t="shared" si="12"/>
        <v>11</v>
      </c>
      <c r="I245" s="1">
        <v>2</v>
      </c>
      <c r="J245" s="2" t="str">
        <f t="shared" si="13"/>
        <v>9-XS</v>
      </c>
      <c r="K245" s="2" t="s">
        <v>326</v>
      </c>
      <c r="L245">
        <v>1</v>
      </c>
      <c r="M245">
        <v>5</v>
      </c>
      <c r="N245" s="2" t="str">
        <f t="shared" si="14"/>
        <v>CLTEE</v>
      </c>
      <c r="O245" s="2" t="str">
        <f t="shared" si="15"/>
        <v>Red</v>
      </c>
    </row>
    <row r="246" spans="1:15" hidden="1" x14ac:dyDescent="0.25">
      <c r="A246" t="s">
        <v>7</v>
      </c>
      <c r="B246" t="s">
        <v>285</v>
      </c>
      <c r="C246" t="s">
        <v>232</v>
      </c>
      <c r="D246" s="2" t="s">
        <v>233</v>
      </c>
      <c r="E246" t="s">
        <v>11</v>
      </c>
      <c r="F246" s="2">
        <v>637</v>
      </c>
      <c r="G246" t="s">
        <v>234</v>
      </c>
      <c r="H246">
        <f t="shared" si="12"/>
        <v>13</v>
      </c>
      <c r="I246" s="1">
        <v>2</v>
      </c>
      <c r="J246" s="2" t="str">
        <f t="shared" si="13"/>
        <v>9-XS</v>
      </c>
      <c r="K246" s="2" t="s">
        <v>326</v>
      </c>
      <c r="L246">
        <v>1</v>
      </c>
      <c r="M246">
        <v>5</v>
      </c>
      <c r="N246" s="2" t="str">
        <f t="shared" si="14"/>
        <v>CLTEE</v>
      </c>
      <c r="O246" s="2" t="str">
        <f t="shared" si="15"/>
        <v>Royal</v>
      </c>
    </row>
    <row r="247" spans="1:15" hidden="1" x14ac:dyDescent="0.25">
      <c r="A247" t="s">
        <v>7</v>
      </c>
      <c r="B247" t="s">
        <v>292</v>
      </c>
      <c r="C247" t="s">
        <v>232</v>
      </c>
      <c r="D247" s="2" t="s">
        <v>233</v>
      </c>
      <c r="E247" t="s">
        <v>11</v>
      </c>
      <c r="F247" s="2">
        <v>144</v>
      </c>
      <c r="G247" t="s">
        <v>234</v>
      </c>
      <c r="H247">
        <f t="shared" si="12"/>
        <v>15</v>
      </c>
      <c r="I247" s="1">
        <v>2</v>
      </c>
      <c r="J247" s="2" t="str">
        <f t="shared" si="13"/>
        <v>9-XS</v>
      </c>
      <c r="K247" s="2" t="s">
        <v>326</v>
      </c>
      <c r="L247">
        <v>1</v>
      </c>
      <c r="M247">
        <v>5</v>
      </c>
      <c r="N247" s="2" t="str">
        <f t="shared" si="14"/>
        <v>CLTEE</v>
      </c>
      <c r="O247" s="2" t="str">
        <f t="shared" si="15"/>
        <v>Skyblue</v>
      </c>
    </row>
    <row r="248" spans="1:15" hidden="1" x14ac:dyDescent="0.25">
      <c r="A248" t="s">
        <v>7</v>
      </c>
      <c r="B248" t="s">
        <v>299</v>
      </c>
      <c r="C248" t="s">
        <v>232</v>
      </c>
      <c r="D248" s="2" t="s">
        <v>233</v>
      </c>
      <c r="E248" t="s">
        <v>11</v>
      </c>
      <c r="F248" s="2">
        <v>731</v>
      </c>
      <c r="G248" t="s">
        <v>234</v>
      </c>
      <c r="H248">
        <f t="shared" si="12"/>
        <v>17</v>
      </c>
      <c r="I248" s="1">
        <v>2</v>
      </c>
      <c r="J248" s="2" t="str">
        <f t="shared" si="13"/>
        <v>9-XS</v>
      </c>
      <c r="K248" s="2" t="s">
        <v>326</v>
      </c>
      <c r="L248">
        <v>1</v>
      </c>
      <c r="M248">
        <v>5</v>
      </c>
      <c r="N248" s="2" t="str">
        <f t="shared" si="14"/>
        <v>CLTEE</v>
      </c>
      <c r="O248" s="2" t="str">
        <f t="shared" si="15"/>
        <v>Turquoise</v>
      </c>
    </row>
    <row r="249" spans="1:15" hidden="1" x14ac:dyDescent="0.25">
      <c r="A249" t="s">
        <v>7</v>
      </c>
      <c r="B249" t="s">
        <v>32</v>
      </c>
      <c r="C249" t="s">
        <v>9</v>
      </c>
      <c r="D249" s="2" t="s">
        <v>10</v>
      </c>
      <c r="E249" t="s">
        <v>11</v>
      </c>
      <c r="F249" s="2">
        <v>1612</v>
      </c>
      <c r="G249" t="s">
        <v>12</v>
      </c>
      <c r="H249">
        <f t="shared" si="12"/>
        <v>13</v>
      </c>
      <c r="I249" s="1">
        <v>2</v>
      </c>
      <c r="J249" s="2" t="str">
        <f t="shared" si="13"/>
        <v>9-XS</v>
      </c>
      <c r="K249" s="2" t="s">
        <v>326</v>
      </c>
      <c r="L249">
        <v>1</v>
      </c>
      <c r="M249">
        <v>5</v>
      </c>
      <c r="N249" s="2" t="str">
        <f t="shared" si="14"/>
        <v>CL150</v>
      </c>
      <c r="O249" s="2" t="str">
        <f t="shared" si="15"/>
        <v>White</v>
      </c>
    </row>
    <row r="250" spans="1:15" x14ac:dyDescent="0.25">
      <c r="A250" t="s">
        <v>7</v>
      </c>
      <c r="B250" t="s">
        <v>166</v>
      </c>
      <c r="C250" t="s">
        <v>105</v>
      </c>
      <c r="D250" s="2" t="s">
        <v>106</v>
      </c>
      <c r="E250" t="s">
        <v>11</v>
      </c>
      <c r="F250" s="2">
        <v>2061</v>
      </c>
      <c r="G250" t="s">
        <v>114</v>
      </c>
      <c r="H250">
        <f t="shared" si="12"/>
        <v>13</v>
      </c>
      <c r="I250" s="1">
        <v>2</v>
      </c>
      <c r="J250" s="2" t="str">
        <f t="shared" si="13"/>
        <v>9-XS</v>
      </c>
      <c r="K250" s="2" t="s">
        <v>326</v>
      </c>
      <c r="L250">
        <v>1</v>
      </c>
      <c r="M250">
        <v>5</v>
      </c>
      <c r="N250" s="2" t="str">
        <f t="shared" si="14"/>
        <v>CL154</v>
      </c>
      <c r="O250" s="2" t="str">
        <f t="shared" si="15"/>
        <v>White</v>
      </c>
    </row>
    <row r="251" spans="1:15" hidden="1" x14ac:dyDescent="0.25">
      <c r="A251" t="s">
        <v>7</v>
      </c>
      <c r="B251" t="s">
        <v>180</v>
      </c>
      <c r="C251" t="s">
        <v>173</v>
      </c>
      <c r="D251" s="2" t="s">
        <v>174</v>
      </c>
      <c r="E251" t="s">
        <v>11</v>
      </c>
      <c r="F251" s="2">
        <v>273</v>
      </c>
      <c r="G251" t="s">
        <v>181</v>
      </c>
      <c r="H251">
        <f t="shared" si="12"/>
        <v>14</v>
      </c>
      <c r="I251" s="1">
        <v>2</v>
      </c>
      <c r="J251" s="2" t="str">
        <f t="shared" si="13"/>
        <v>9-XS</v>
      </c>
      <c r="K251" s="2" t="s">
        <v>326</v>
      </c>
      <c r="L251">
        <v>1</v>
      </c>
      <c r="M251">
        <v>6</v>
      </c>
      <c r="N251" s="2" t="str">
        <f t="shared" si="14"/>
        <v>CL1634</v>
      </c>
      <c r="O251" s="2" t="str">
        <f t="shared" si="15"/>
        <v>White</v>
      </c>
    </row>
    <row r="252" spans="1:15" hidden="1" x14ac:dyDescent="0.25">
      <c r="A252" t="s">
        <v>7</v>
      </c>
      <c r="B252" t="s">
        <v>190</v>
      </c>
      <c r="C252" t="s">
        <v>188</v>
      </c>
      <c r="D252" s="2" t="s">
        <v>189</v>
      </c>
      <c r="E252" t="s">
        <v>11</v>
      </c>
      <c r="F252" s="2">
        <v>626</v>
      </c>
      <c r="G252" t="s">
        <v>191</v>
      </c>
      <c r="H252">
        <f t="shared" si="12"/>
        <v>14</v>
      </c>
      <c r="I252" s="1">
        <v>2</v>
      </c>
      <c r="J252" s="2" t="str">
        <f t="shared" si="13"/>
        <v>9-XS</v>
      </c>
      <c r="K252" s="2" t="s">
        <v>326</v>
      </c>
      <c r="L252">
        <v>1</v>
      </c>
      <c r="M252">
        <v>6</v>
      </c>
      <c r="N252" s="2" t="str">
        <f t="shared" si="14"/>
        <v>CL1680</v>
      </c>
      <c r="O252" s="2" t="str">
        <f t="shared" si="15"/>
        <v>White</v>
      </c>
    </row>
    <row r="253" spans="1:15" hidden="1" x14ac:dyDescent="0.25">
      <c r="A253" t="s">
        <v>7</v>
      </c>
      <c r="B253" t="s">
        <v>197</v>
      </c>
      <c r="C253" t="s">
        <v>193</v>
      </c>
      <c r="D253" s="2" t="s">
        <v>194</v>
      </c>
      <c r="E253" t="s">
        <v>11</v>
      </c>
      <c r="F253" s="2">
        <v>497</v>
      </c>
      <c r="G253" t="s">
        <v>198</v>
      </c>
      <c r="H253">
        <f t="shared" si="12"/>
        <v>14</v>
      </c>
      <c r="I253" s="1">
        <v>2</v>
      </c>
      <c r="J253" s="2" t="str">
        <f t="shared" si="13"/>
        <v>9-XS</v>
      </c>
      <c r="K253" s="2" t="s">
        <v>326</v>
      </c>
      <c r="L253">
        <v>1</v>
      </c>
      <c r="M253">
        <v>6</v>
      </c>
      <c r="N253" s="2" t="str">
        <f t="shared" si="14"/>
        <v>CL1683</v>
      </c>
      <c r="O253" s="2" t="str">
        <f t="shared" si="15"/>
        <v>White</v>
      </c>
    </row>
    <row r="254" spans="1:15" hidden="1" x14ac:dyDescent="0.25">
      <c r="A254" t="s">
        <v>7</v>
      </c>
      <c r="B254" t="s">
        <v>211</v>
      </c>
      <c r="C254" t="s">
        <v>203</v>
      </c>
      <c r="D254" s="2" t="s">
        <v>204</v>
      </c>
      <c r="E254" t="s">
        <v>11</v>
      </c>
      <c r="F254" s="2">
        <v>337</v>
      </c>
      <c r="G254" t="s">
        <v>212</v>
      </c>
      <c r="H254">
        <f t="shared" si="12"/>
        <v>14</v>
      </c>
      <c r="I254" s="1">
        <v>2</v>
      </c>
      <c r="J254" s="2" t="str">
        <f t="shared" si="13"/>
        <v>9-XS</v>
      </c>
      <c r="K254" s="2" t="s">
        <v>326</v>
      </c>
      <c r="L254">
        <v>1</v>
      </c>
      <c r="M254">
        <v>6</v>
      </c>
      <c r="N254" s="2" t="str">
        <f t="shared" si="14"/>
        <v>CL1684</v>
      </c>
      <c r="O254" s="2" t="str">
        <f t="shared" si="15"/>
        <v>White</v>
      </c>
    </row>
    <row r="255" spans="1:15" hidden="1" x14ac:dyDescent="0.25">
      <c r="A255" t="s">
        <v>7</v>
      </c>
      <c r="B255" t="s">
        <v>223</v>
      </c>
      <c r="C255" t="s">
        <v>219</v>
      </c>
      <c r="D255" s="2" t="s">
        <v>220</v>
      </c>
      <c r="E255" t="s">
        <v>11</v>
      </c>
      <c r="F255" s="2">
        <v>1430</v>
      </c>
      <c r="G255" t="s">
        <v>224</v>
      </c>
      <c r="H255">
        <f t="shared" si="12"/>
        <v>13</v>
      </c>
      <c r="I255" s="1">
        <v>2</v>
      </c>
      <c r="J255" s="2" t="str">
        <f t="shared" si="13"/>
        <v>9-XS</v>
      </c>
      <c r="K255" s="2" t="s">
        <v>326</v>
      </c>
      <c r="L255">
        <v>1</v>
      </c>
      <c r="M255">
        <v>5</v>
      </c>
      <c r="N255" s="2" t="str">
        <f t="shared" si="14"/>
        <v>CL180</v>
      </c>
      <c r="O255" s="2" t="str">
        <f t="shared" si="15"/>
        <v>White</v>
      </c>
    </row>
    <row r="256" spans="1:15" hidden="1" x14ac:dyDescent="0.25">
      <c r="A256" t="s">
        <v>7</v>
      </c>
      <c r="B256" t="s">
        <v>310</v>
      </c>
      <c r="C256" t="s">
        <v>232</v>
      </c>
      <c r="D256" s="2" t="s">
        <v>233</v>
      </c>
      <c r="E256" t="s">
        <v>11</v>
      </c>
      <c r="F256" s="2">
        <v>1145</v>
      </c>
      <c r="G256" t="s">
        <v>234</v>
      </c>
      <c r="H256">
        <f t="shared" si="12"/>
        <v>14</v>
      </c>
      <c r="I256" s="1">
        <v>2</v>
      </c>
      <c r="J256" s="2" t="str">
        <f t="shared" si="13"/>
        <v>9-XS</v>
      </c>
      <c r="K256" s="2" t="s">
        <v>326</v>
      </c>
      <c r="L256">
        <v>1</v>
      </c>
      <c r="M256">
        <v>5</v>
      </c>
      <c r="N256" s="2" t="str">
        <f t="shared" si="14"/>
        <v>CLTEE</v>
      </c>
      <c r="O256" s="2" t="str">
        <f t="shared" si="15"/>
        <v>Yellow</v>
      </c>
    </row>
  </sheetData>
  <autoFilter ref="A1:O256">
    <filterColumn colId="2">
      <filters>
        <filter val="CL154"/>
      </filters>
    </filterColumn>
    <sortState ref="A2:O256">
      <sortCondition ref="J1:J256"/>
    </sortState>
  </autoFilter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TCD</vt:lpstr>
      <vt:lpstr>editionEtatStock_2025-01-27_08-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2025-01-27T09:48:10Z</dcterms:created>
  <dcterms:modified xsi:type="dcterms:W3CDTF">2025-03-21T09:40:10Z</dcterms:modified>
</cp:coreProperties>
</file>